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da-akihiro\Downloads\"/>
    </mc:Choice>
  </mc:AlternateContent>
  <bookViews>
    <workbookView xWindow="0" yWindow="0" windowWidth="28800" windowHeight="11640"/>
  </bookViews>
  <sheets>
    <sheet name="登録台帳記載事項（測量・建設コンサルタント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31" i="1" l="1"/>
  <c r="CP31" i="1"/>
  <c r="CO31" i="1"/>
  <c r="CN31" i="1"/>
  <c r="A17" i="1" l="1"/>
  <c r="CM31" i="1"/>
  <c r="CL31" i="1"/>
  <c r="CK31" i="1"/>
  <c r="CJ31" i="1"/>
  <c r="CI31" i="1"/>
  <c r="CH31" i="1"/>
  <c r="CG31" i="1"/>
  <c r="CF31" i="1"/>
  <c r="CE31" i="1"/>
  <c r="CD31" i="1"/>
  <c r="BU31" i="1"/>
  <c r="BV31" i="1"/>
  <c r="BW31" i="1"/>
  <c r="BX31" i="1"/>
  <c r="BY31" i="1"/>
  <c r="BZ31" i="1"/>
  <c r="CA31" i="1"/>
  <c r="CB31" i="1"/>
  <c r="CC31" i="1"/>
  <c r="BT31" i="1"/>
  <c r="K31" i="1"/>
  <c r="C31" i="1"/>
  <c r="B31" i="1"/>
  <c r="D31" i="1"/>
  <c r="E31" i="1"/>
  <c r="F31" i="1"/>
  <c r="G31" i="1"/>
  <c r="I31" i="1"/>
  <c r="J31" i="1"/>
  <c r="A31" i="1"/>
  <c r="B30" i="1"/>
</calcChain>
</file>

<file path=xl/sharedStrings.xml><?xml version="1.0" encoding="utf-8"?>
<sst xmlns="http://schemas.openxmlformats.org/spreadsheetml/2006/main" count="212" uniqueCount="143">
  <si>
    <t>商号または名称</t>
    <rPh sb="0" eb="2">
      <t>ショウゴウ</t>
    </rPh>
    <rPh sb="5" eb="7">
      <t>メイショウ</t>
    </rPh>
    <phoneticPr fontId="2"/>
  </si>
  <si>
    <t>支店・支社</t>
    <rPh sb="0" eb="2">
      <t>シテン</t>
    </rPh>
    <rPh sb="3" eb="5">
      <t>シシャ</t>
    </rPh>
    <phoneticPr fontId="2"/>
  </si>
  <si>
    <t>所在地1</t>
    <rPh sb="0" eb="3">
      <t>ショザイチ</t>
    </rPh>
    <phoneticPr fontId="2"/>
  </si>
  <si>
    <t>ＴＥＬ</t>
    <phoneticPr fontId="2"/>
  </si>
  <si>
    <t>FAX</t>
    <phoneticPr fontId="2"/>
  </si>
  <si>
    <t>測量</t>
    <rPh sb="0" eb="2">
      <t>ソクリョウ</t>
    </rPh>
    <phoneticPr fontId="2"/>
  </si>
  <si>
    <t>地図</t>
    <rPh sb="0" eb="2">
      <t>チズ</t>
    </rPh>
    <phoneticPr fontId="2"/>
  </si>
  <si>
    <t>航測</t>
    <rPh sb="0" eb="2">
      <t>コウソク</t>
    </rPh>
    <phoneticPr fontId="2"/>
  </si>
  <si>
    <t>建築</t>
    <rPh sb="0" eb="2">
      <t>ケンチク</t>
    </rPh>
    <phoneticPr fontId="2"/>
  </si>
  <si>
    <t>意匠</t>
    <rPh sb="0" eb="2">
      <t>イショウ</t>
    </rPh>
    <phoneticPr fontId="2"/>
  </si>
  <si>
    <t>構造</t>
    <rPh sb="0" eb="2">
      <t>コウゾウ</t>
    </rPh>
    <phoneticPr fontId="2"/>
  </si>
  <si>
    <t>冷暖</t>
    <rPh sb="0" eb="1">
      <t>ヒヤ</t>
    </rPh>
    <rPh sb="1" eb="2">
      <t>ダン</t>
    </rPh>
    <phoneticPr fontId="2"/>
  </si>
  <si>
    <t>衛生</t>
    <rPh sb="0" eb="2">
      <t>エイセイ</t>
    </rPh>
    <phoneticPr fontId="2"/>
  </si>
  <si>
    <t>電気</t>
    <rPh sb="0" eb="2">
      <t>デンキ</t>
    </rPh>
    <phoneticPr fontId="2"/>
  </si>
  <si>
    <t>建積</t>
    <rPh sb="0" eb="1">
      <t>ケン</t>
    </rPh>
    <rPh sb="1" eb="2">
      <t>セキ</t>
    </rPh>
    <phoneticPr fontId="2"/>
  </si>
  <si>
    <t>機積</t>
    <rPh sb="0" eb="2">
      <t>キセキ</t>
    </rPh>
    <phoneticPr fontId="2"/>
  </si>
  <si>
    <t>電積</t>
    <rPh sb="0" eb="1">
      <t>デン</t>
    </rPh>
    <rPh sb="1" eb="2">
      <t>セキ</t>
    </rPh>
    <phoneticPr fontId="2"/>
  </si>
  <si>
    <t>建監</t>
    <rPh sb="0" eb="1">
      <t>ケン</t>
    </rPh>
    <rPh sb="1" eb="2">
      <t>カン</t>
    </rPh>
    <phoneticPr fontId="2"/>
  </si>
  <si>
    <t>電監</t>
    <rPh sb="0" eb="1">
      <t>デン</t>
    </rPh>
    <rPh sb="1" eb="2">
      <t>カン</t>
    </rPh>
    <phoneticPr fontId="2"/>
  </si>
  <si>
    <t>機監</t>
    <rPh sb="0" eb="2">
      <t>キカン</t>
    </rPh>
    <phoneticPr fontId="2"/>
  </si>
  <si>
    <t>調査</t>
    <rPh sb="0" eb="2">
      <t>チョウサ</t>
    </rPh>
    <phoneticPr fontId="2"/>
  </si>
  <si>
    <t>耐震</t>
    <rPh sb="0" eb="2">
      <t>タイシン</t>
    </rPh>
    <phoneticPr fontId="2"/>
  </si>
  <si>
    <t>区画</t>
    <rPh sb="0" eb="2">
      <t>クカク</t>
    </rPh>
    <phoneticPr fontId="2"/>
  </si>
  <si>
    <t>河川</t>
    <rPh sb="0" eb="2">
      <t>カセン</t>
    </rPh>
    <phoneticPr fontId="2"/>
  </si>
  <si>
    <t>港湾</t>
    <rPh sb="0" eb="2">
      <t>コウワン</t>
    </rPh>
    <phoneticPr fontId="2"/>
  </si>
  <si>
    <t>電力</t>
    <rPh sb="0" eb="2">
      <t>デンリョク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</si>
  <si>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</si>
  <si>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</si>
  <si>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上水</t>
    <rPh sb="0" eb="2">
      <t>ジョウスイ</t>
    </rPh>
    <phoneticPr fontId="2"/>
  </si>
  <si>
    <t>下水</t>
    <rPh sb="0" eb="2">
      <t>ゲスイ</t>
    </rPh>
    <phoneticPr fontId="2"/>
  </si>
  <si>
    <t>農業</t>
    <rPh sb="0" eb="2">
      <t>ノウギョウ</t>
    </rPh>
    <phoneticPr fontId="2"/>
  </si>
  <si>
    <t>森林</t>
    <rPh sb="0" eb="2">
      <t>シンリン</t>
    </rPh>
    <phoneticPr fontId="2"/>
  </si>
  <si>
    <t>水産</t>
    <rPh sb="0" eb="2">
      <t>スイサン</t>
    </rPh>
    <phoneticPr fontId="2"/>
  </si>
  <si>
    <t>廃棄</t>
    <rPh sb="0" eb="2">
      <t>ハイキ</t>
    </rPh>
    <phoneticPr fontId="2"/>
  </si>
  <si>
    <t>造園</t>
    <rPh sb="0" eb="2">
      <t>ゾウエン</t>
    </rPh>
    <phoneticPr fontId="2"/>
  </si>
  <si>
    <t>都市</t>
    <rPh sb="0" eb="2">
      <t>トシ</t>
    </rPh>
    <phoneticPr fontId="2"/>
  </si>
  <si>
    <t>地質</t>
    <rPh sb="0" eb="2">
      <t>チシツ</t>
    </rPh>
    <phoneticPr fontId="2"/>
  </si>
  <si>
    <t>基礎</t>
    <rPh sb="0" eb="2">
      <t>キソ</t>
    </rPh>
    <phoneticPr fontId="2"/>
  </si>
  <si>
    <t>鋼構</t>
    <rPh sb="0" eb="1">
      <t>コウ</t>
    </rPh>
    <rPh sb="1" eb="2">
      <t>カマエ</t>
    </rPh>
    <phoneticPr fontId="2"/>
  </si>
  <si>
    <t>穴</t>
    <rPh sb="0" eb="1">
      <t>アナ</t>
    </rPh>
    <phoneticPr fontId="2"/>
  </si>
  <si>
    <t>施工</t>
    <rPh sb="0" eb="2">
      <t>セコウ</t>
    </rPh>
    <phoneticPr fontId="2"/>
  </si>
  <si>
    <t>建環</t>
    <rPh sb="0" eb="1">
      <t>ケン</t>
    </rPh>
    <rPh sb="1" eb="2">
      <t>タマキ</t>
    </rPh>
    <phoneticPr fontId="2"/>
  </si>
  <si>
    <t>機械</t>
    <rPh sb="0" eb="2">
      <t>キカイ</t>
    </rPh>
    <phoneticPr fontId="2"/>
  </si>
  <si>
    <t>電子</t>
    <rPh sb="0" eb="2">
      <t>デンシ</t>
    </rPh>
    <phoneticPr fontId="2"/>
  </si>
  <si>
    <t>交通</t>
    <rPh sb="0" eb="2">
      <t>コウツウ</t>
    </rPh>
    <phoneticPr fontId="2"/>
  </si>
  <si>
    <t>環境</t>
    <rPh sb="0" eb="2">
      <t>カンキョウ</t>
    </rPh>
    <phoneticPr fontId="2"/>
  </si>
  <si>
    <t>経済</t>
    <rPh sb="0" eb="2">
      <t>ケイザイ</t>
    </rPh>
    <phoneticPr fontId="2"/>
  </si>
  <si>
    <t>分析</t>
    <rPh sb="0" eb="2">
      <t>ブンセキ</t>
    </rPh>
    <phoneticPr fontId="2"/>
  </si>
  <si>
    <t>宅地</t>
    <rPh sb="0" eb="2">
      <t>タクチ</t>
    </rPh>
    <phoneticPr fontId="2"/>
  </si>
  <si>
    <t>電算</t>
    <rPh sb="0" eb="2">
      <t>デンサン</t>
    </rPh>
    <phoneticPr fontId="2"/>
  </si>
  <si>
    <t>計算</t>
    <rPh sb="0" eb="2">
      <t>ケイサン</t>
    </rPh>
    <phoneticPr fontId="2"/>
  </si>
  <si>
    <t>資料</t>
    <rPh sb="0" eb="2">
      <t>シリョウ</t>
    </rPh>
    <phoneticPr fontId="2"/>
  </si>
  <si>
    <t>施管</t>
    <rPh sb="0" eb="1">
      <t>シ</t>
    </rPh>
    <rPh sb="1" eb="2">
      <t>カン</t>
    </rPh>
    <phoneticPr fontId="2"/>
  </si>
  <si>
    <t>地調</t>
    <rPh sb="0" eb="1">
      <t>チ</t>
    </rPh>
    <rPh sb="1" eb="2">
      <t>シラ</t>
    </rPh>
    <phoneticPr fontId="2"/>
  </si>
  <si>
    <t>土調</t>
    <rPh sb="0" eb="1">
      <t>ツチ</t>
    </rPh>
    <rPh sb="1" eb="2">
      <t>チョウ</t>
    </rPh>
    <phoneticPr fontId="2"/>
  </si>
  <si>
    <t>土評</t>
    <rPh sb="0" eb="1">
      <t>ツチ</t>
    </rPh>
    <rPh sb="1" eb="2">
      <t>ヒョウ</t>
    </rPh>
    <phoneticPr fontId="2"/>
  </si>
  <si>
    <t>物件</t>
    <rPh sb="0" eb="2">
      <t>ブッケン</t>
    </rPh>
    <phoneticPr fontId="2"/>
  </si>
  <si>
    <t>工作</t>
    <rPh sb="0" eb="2">
      <t>コウサク</t>
    </rPh>
    <phoneticPr fontId="2"/>
  </si>
  <si>
    <t>補償</t>
    <rPh sb="0" eb="2">
      <t>ホショウ</t>
    </rPh>
    <phoneticPr fontId="2"/>
  </si>
  <si>
    <t>損失</t>
    <rPh sb="0" eb="2">
      <t>ソンシツ</t>
    </rPh>
    <phoneticPr fontId="2"/>
  </si>
  <si>
    <t>補関</t>
    <rPh sb="0" eb="1">
      <t>タスク</t>
    </rPh>
    <rPh sb="1" eb="2">
      <t>セキ</t>
    </rPh>
    <phoneticPr fontId="2"/>
  </si>
  <si>
    <t>鑑定</t>
    <rPh sb="0" eb="2">
      <t>カンテイ</t>
    </rPh>
    <phoneticPr fontId="2"/>
  </si>
  <si>
    <t>登記</t>
    <rPh sb="0" eb="2">
      <t>トウキ</t>
    </rPh>
    <phoneticPr fontId="2"/>
  </si>
  <si>
    <t>法人名</t>
    <rPh sb="0" eb="2">
      <t>ホウジン</t>
    </rPh>
    <rPh sb="2" eb="3">
      <t>メイ</t>
    </rPh>
    <phoneticPr fontId="2"/>
  </si>
  <si>
    <t>所在地</t>
    <rPh sb="0" eb="3">
      <t>ショザイチ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</si>
  <si>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</si>
  <si>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</si>
  <si>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代表者氏名カナ</t>
    <rPh sb="0" eb="3">
      <t>ダイヒョウシャ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</si>
  <si>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</si>
  <si>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</si>
  <si>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</si>
  <si>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受任者役職名</t>
    <rPh sb="0" eb="2">
      <t>ジュニン</t>
    </rPh>
    <rPh sb="2" eb="3">
      <t>シャ</t>
    </rPh>
    <rPh sb="3" eb="6">
      <t>ヤクショクメイ</t>
    </rPh>
    <phoneticPr fontId="2"/>
  </si>
  <si>
    <t>受任者氏名</t>
    <rPh sb="0" eb="2">
      <t>ジュニン</t>
    </rPh>
    <rPh sb="2" eb="3">
      <t>シャ</t>
    </rPh>
    <rPh sb="3" eb="5">
      <t>シメイ</t>
    </rPh>
    <phoneticPr fontId="2"/>
  </si>
  <si>
    <t>受任者氏名カナ</t>
    <rPh sb="0" eb="2">
      <t>ジュニン</t>
    </rPh>
    <rPh sb="2" eb="3">
      <t>シャ</t>
    </rPh>
    <rPh sb="3" eb="5">
      <t>シメイ</t>
    </rPh>
    <phoneticPr fontId="2"/>
  </si>
  <si>
    <t>アリタコンサルタント</t>
    <phoneticPr fontId="2"/>
  </si>
  <si>
    <t>有田支店</t>
    <rPh sb="0" eb="2">
      <t>アリタ</t>
    </rPh>
    <rPh sb="2" eb="4">
      <t>シテン</t>
    </rPh>
    <phoneticPr fontId="2"/>
  </si>
  <si>
    <t>西松浦郡有田町</t>
    <rPh sb="0" eb="4">
      <t>ニシマツウラグン</t>
    </rPh>
    <rPh sb="4" eb="7">
      <t>アリタチョウ</t>
    </rPh>
    <phoneticPr fontId="2"/>
  </si>
  <si>
    <t>佐賀県西松浦郡有田町立部乙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phoneticPr fontId="2"/>
  </si>
  <si>
    <t>0955-46-2003</t>
    <phoneticPr fontId="2"/>
  </si>
  <si>
    <t>0955-46-2100</t>
    <phoneticPr fontId="2"/>
  </si>
  <si>
    <t>◎</t>
    <phoneticPr fontId="2"/>
  </si>
  <si>
    <t>○</t>
    <phoneticPr fontId="2"/>
  </si>
  <si>
    <t>佐賀県西松浦郡有田町立部乙2202番地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rPh sb="17" eb="19">
      <t>バンチ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</si>
  <si>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</si>
  <si>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有田　一郎</t>
    <rPh sb="0" eb="2">
      <t>アリタ</t>
    </rPh>
    <rPh sb="3" eb="5">
      <t>イチロウ</t>
    </rPh>
    <phoneticPr fontId="2"/>
  </si>
  <si>
    <t>アリタ　イチロウ</t>
    <phoneticPr fontId="2"/>
  </si>
  <si>
    <t>S</t>
    <phoneticPr fontId="2"/>
  </si>
  <si>
    <t>男</t>
    <rPh sb="0" eb="1">
      <t>オトコ</t>
    </rPh>
    <phoneticPr fontId="2"/>
  </si>
  <si>
    <t>支店長</t>
    <rPh sb="0" eb="3">
      <t>シテンチョウ</t>
    </rPh>
    <phoneticPr fontId="2"/>
  </si>
  <si>
    <t>有田　太郎</t>
    <rPh sb="0" eb="2">
      <t>アリタ</t>
    </rPh>
    <rPh sb="3" eb="5">
      <t>タロウ</t>
    </rPh>
    <phoneticPr fontId="2"/>
  </si>
  <si>
    <t>S</t>
    <phoneticPr fontId="2"/>
  </si>
  <si>
    <t>※全角カナ</t>
    <rPh sb="1" eb="3">
      <t>ゼンカク</t>
    </rPh>
    <phoneticPr fontId="2"/>
  </si>
  <si>
    <t>※半角英数</t>
    <rPh sb="1" eb="3">
      <t>ハンカク</t>
    </rPh>
    <rPh sb="3" eb="5">
      <t>エイスウ</t>
    </rPh>
    <phoneticPr fontId="2"/>
  </si>
  <si>
    <t>※申請様式2「業態調書（測量・建設コンサルタント等）」の「希望」の項目に○を記載した項目に「○」を、「登録」「希望」両方に○を記載した項目に「◎」を記載してください。</t>
    <rPh sb="1" eb="3">
      <t>シンセイ</t>
    </rPh>
    <rPh sb="3" eb="5">
      <t>ヨウシキ</t>
    </rPh>
    <rPh sb="7" eb="9">
      <t>ギョウタイ</t>
    </rPh>
    <rPh sb="9" eb="11">
      <t>チョウショ</t>
    </rPh>
    <rPh sb="12" eb="14">
      <t>ソクリョウ</t>
    </rPh>
    <rPh sb="15" eb="17">
      <t>ケンセツ</t>
    </rPh>
    <rPh sb="24" eb="25">
      <t>トウ</t>
    </rPh>
    <rPh sb="29" eb="31">
      <t>キボウ</t>
    </rPh>
    <rPh sb="33" eb="35">
      <t>コウモク</t>
    </rPh>
    <rPh sb="38" eb="40">
      <t>キサイ</t>
    </rPh>
    <rPh sb="42" eb="44">
      <t>コウモク</t>
    </rPh>
    <rPh sb="51" eb="53">
      <t>トウロク</t>
    </rPh>
    <rPh sb="55" eb="57">
      <t>キボウ</t>
    </rPh>
    <rPh sb="58" eb="60">
      <t>リョウホウ</t>
    </rPh>
    <rPh sb="63" eb="65">
      <t>キサイ</t>
    </rPh>
    <rPh sb="67" eb="69">
      <t>コウモク</t>
    </rPh>
    <rPh sb="74" eb="76">
      <t>キサイ</t>
    </rPh>
    <phoneticPr fontId="2"/>
  </si>
  <si>
    <t>フリガナ</t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</si>
  <si>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</si>
  <si>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※委任がある場合は委任先の支店・支社名。委任がない場合は空欄。</t>
    <rPh sb="1" eb="3">
      <t>イニン</t>
    </rPh>
    <rPh sb="6" eb="8">
      <t>バアイ</t>
    </rPh>
    <rPh sb="9" eb="11">
      <t>イニン</t>
    </rPh>
    <rPh sb="11" eb="12">
      <t>サキ</t>
    </rPh>
    <rPh sb="13" eb="15">
      <t>シテン</t>
    </rPh>
    <rPh sb="16" eb="19">
      <t>シシャメイ</t>
    </rPh>
    <phoneticPr fontId="2"/>
  </si>
  <si>
    <t>２２０２番地</t>
    <rPh sb="4" eb="6">
      <t>バンチ</t>
    </rPh>
    <phoneticPr fontId="2"/>
  </si>
  <si>
    <t>有田ビル３F</t>
    <rPh sb="0" eb="2">
      <t>アリダ</t>
    </rPh>
    <phoneticPr fontId="2"/>
  </si>
  <si>
    <t>例）株式会社有田コンサルタント</t>
    <rPh sb="0" eb="1">
      <t>レイ</t>
    </rPh>
    <rPh sb="2" eb="6">
      <t>カブシキガイシャ</t>
    </rPh>
    <rPh sb="6" eb="8">
      <t>アリタ</t>
    </rPh>
    <phoneticPr fontId="2"/>
  </si>
  <si>
    <t>株式会社有田コンサルタント</t>
    <rPh sb="0" eb="4">
      <t>カブシキガイシャ</t>
    </rPh>
    <rPh sb="4" eb="6">
      <t>アリタ</t>
    </rPh>
    <phoneticPr fontId="2"/>
  </si>
  <si>
    <t>※列の追加、削除等は行わないでください。</t>
    <rPh sb="1" eb="2">
      <t>レツ</t>
    </rPh>
    <rPh sb="3" eb="5">
      <t>ツイカ</t>
    </rPh>
    <rPh sb="6" eb="8">
      <t>サクジョ</t>
    </rPh>
    <rPh sb="8" eb="9">
      <t>トウ</t>
    </rPh>
    <rPh sb="10" eb="11">
      <t>オコナ</t>
    </rPh>
    <phoneticPr fontId="2"/>
  </si>
  <si>
    <t>所在地2（番地等）</t>
    <rPh sb="0" eb="3">
      <t>ショザイチ</t>
    </rPh>
    <rPh sb="5" eb="7">
      <t>バンチ</t>
    </rPh>
    <rPh sb="7" eb="8">
      <t>トウ</t>
    </rPh>
    <phoneticPr fontId="2"/>
  </si>
  <si>
    <t>所在地３（ビル名等）</t>
    <rPh sb="0" eb="3">
      <t>ショザイチ</t>
    </rPh>
    <rPh sb="7" eb="8">
      <t>メイ</t>
    </rPh>
    <rPh sb="8" eb="9">
      <t>トウ</t>
    </rPh>
    <phoneticPr fontId="2"/>
  </si>
  <si>
    <t>登録台帳記載事項（測量・建設コンサルタント）</t>
    <rPh sb="0" eb="8">
      <t>トウロクダイチョウキサイジコウ</t>
    </rPh>
    <rPh sb="9" eb="11">
      <t>ソクリョウ</t>
    </rPh>
    <rPh sb="12" eb="14">
      <t>ケンセツ</t>
    </rPh>
    <phoneticPr fontId="2"/>
  </si>
  <si>
    <t>※全角カナ
※「カブシキガイシャ」、「ユウゲンガイシャ」等は不要</t>
    <rPh sb="1" eb="3">
      <t>ゼンカク</t>
    </rPh>
    <rPh sb="28" eb="29">
      <t>トウ</t>
    </rPh>
    <rPh sb="30" eb="32">
      <t>フヨウ</t>
    </rPh>
    <phoneticPr fontId="2"/>
  </si>
  <si>
    <t>支店・営業所等への委任の有無</t>
    <rPh sb="0" eb="2">
      <t>シテン</t>
    </rPh>
    <rPh sb="3" eb="6">
      <t>エイギョウショ</t>
    </rPh>
    <rPh sb="6" eb="7">
      <t>トウ</t>
    </rPh>
    <rPh sb="9" eb="11">
      <t>イニン</t>
    </rPh>
    <rPh sb="12" eb="14">
      <t>ウム</t>
    </rPh>
    <phoneticPr fontId="2"/>
  </si>
  <si>
    <t>有</t>
    <rPh sb="0" eb="1">
      <t>アリ</t>
    </rPh>
    <phoneticPr fontId="2"/>
  </si>
  <si>
    <t>エラー（未入力箇所等）が残っています。</t>
    <rPh sb="4" eb="7">
      <t>ミニュウリョク</t>
    </rPh>
    <rPh sb="7" eb="9">
      <t>カショ</t>
    </rPh>
    <rPh sb="9" eb="10">
      <t>トウ</t>
    </rPh>
    <rPh sb="12" eb="13">
      <t>ノコ</t>
    </rPh>
    <phoneticPr fontId="2"/>
  </si>
  <si>
    <t>無</t>
    <rPh sb="0" eb="1">
      <t>ナ</t>
    </rPh>
    <phoneticPr fontId="2"/>
  </si>
  <si>
    <t>エラーはなくなりました。PDFへ変換はせず、Excel形式のままご提出ください。</t>
    <rPh sb="16" eb="18">
      <t>ヘンカン</t>
    </rPh>
    <rPh sb="27" eb="29">
      <t>ケイシキ</t>
    </rPh>
    <rPh sb="33" eb="35">
      <t>テイシュツ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</si>
  <si>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</si>
  <si>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</si>
  <si>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</si>
  <si>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</si>
  <si>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R</t>
    <phoneticPr fontId="2"/>
  </si>
  <si>
    <t>女</t>
    <rPh sb="0" eb="1">
      <t>オンナ</t>
    </rPh>
    <phoneticPr fontId="2"/>
  </si>
  <si>
    <t>◎</t>
    <phoneticPr fontId="2"/>
  </si>
  <si>
    <t>※株式会社、有限会社等は省略せず記入
誤：㈱●●●●
誤：㈲●●●●
正：株式会社●●●●
正：有限会社●●●●</t>
    <rPh sb="1" eb="5">
      <t>カブシキガイシャ</t>
    </rPh>
    <rPh sb="6" eb="10">
      <t>ユウゲンガイシャ</t>
    </rPh>
    <rPh sb="10" eb="11">
      <t>トウ</t>
    </rPh>
    <rPh sb="12" eb="14">
      <t>ショウリャク</t>
    </rPh>
    <rPh sb="16" eb="18">
      <t>キニュウ</t>
    </rPh>
    <rPh sb="20" eb="21">
      <t>アヤマ</t>
    </rPh>
    <rPh sb="28" eb="29">
      <t>アヤマ</t>
    </rPh>
    <rPh sb="36" eb="37">
      <t>セイ</t>
    </rPh>
    <rPh sb="38" eb="42">
      <t>カブシキガイシャ</t>
    </rPh>
    <rPh sb="47" eb="48">
      <t>セイ</t>
    </rPh>
    <rPh sb="49" eb="53">
      <t>ユウゲンガイシャ</t>
    </rPh>
    <phoneticPr fontId="2"/>
  </si>
  <si>
    <t>※赤で着色されたセルは、入力必須箇所または入力誤りがある箇所です。赤に着色されたセルがなくなるまでご入力ください。</t>
    <rPh sb="1" eb="2">
      <t>アカ</t>
    </rPh>
    <rPh sb="3" eb="5">
      <t>チャクショク</t>
    </rPh>
    <rPh sb="12" eb="14">
      <t>ニュウリョク</t>
    </rPh>
    <rPh sb="14" eb="16">
      <t>ヒッス</t>
    </rPh>
    <rPh sb="16" eb="18">
      <t>カショ</t>
    </rPh>
    <rPh sb="21" eb="23">
      <t>ニュウリョク</t>
    </rPh>
    <rPh sb="23" eb="24">
      <t>アヤマ</t>
    </rPh>
    <rPh sb="28" eb="30">
      <t>カショ</t>
    </rPh>
    <rPh sb="33" eb="34">
      <t>アカ</t>
    </rPh>
    <rPh sb="35" eb="37">
      <t>チャクショク</t>
    </rPh>
    <rPh sb="50" eb="52">
      <t>ニュウリョク</t>
    </rPh>
    <phoneticPr fontId="2"/>
  </si>
  <si>
    <t>※黒で着色されたセルは、入力不要な箇所です。</t>
    <rPh sb="1" eb="2">
      <t>クロ</t>
    </rPh>
    <rPh sb="3" eb="5">
      <t>チャクショク</t>
    </rPh>
    <rPh sb="12" eb="14">
      <t>ニュウリョク</t>
    </rPh>
    <rPh sb="14" eb="16">
      <t>フヨウ</t>
    </rPh>
    <rPh sb="17" eb="19">
      <t>カショ</t>
    </rPh>
    <phoneticPr fontId="2"/>
  </si>
  <si>
    <t>※委任がある場合は委任先の市区町村名。
委任がない場合は本店の市区町村名。</t>
    <rPh sb="1" eb="3">
      <t>イニン</t>
    </rPh>
    <rPh sb="6" eb="8">
      <t>バアイ</t>
    </rPh>
    <rPh sb="9" eb="11">
      <t>イニン</t>
    </rPh>
    <rPh sb="11" eb="12">
      <t>サキ</t>
    </rPh>
    <rPh sb="13" eb="15">
      <t>シク</t>
    </rPh>
    <rPh sb="15" eb="17">
      <t>チョウソン</t>
    </rPh>
    <rPh sb="17" eb="18">
      <t>メイ</t>
    </rPh>
    <rPh sb="20" eb="22">
      <t>イニン</t>
    </rPh>
    <rPh sb="25" eb="27">
      <t>バアイ</t>
    </rPh>
    <rPh sb="28" eb="30">
      <t>ホンテン</t>
    </rPh>
    <rPh sb="31" eb="33">
      <t>シク</t>
    </rPh>
    <rPh sb="33" eb="35">
      <t>チョウソン</t>
    </rPh>
    <rPh sb="35" eb="36">
      <t>メイ</t>
    </rPh>
    <phoneticPr fontId="2"/>
  </si>
  <si>
    <t>※半角数字
※ハイフン無しで7桁を入力してください。
※委任がある場合は委任先の郵便番号。
委任がない場合は本店の郵便番号。</t>
    <rPh sb="1" eb="3">
      <t>ハンカク</t>
    </rPh>
    <rPh sb="3" eb="5">
      <t>スウジ</t>
    </rPh>
    <rPh sb="40" eb="44">
      <t>ユウビンバンゴウ</t>
    </rPh>
    <rPh sb="57" eb="61">
      <t>ユウビンバンゴウ</t>
    </rPh>
    <phoneticPr fontId="2"/>
  </si>
  <si>
    <t>※都道府県名から記入
※委任がある場合は委任先の住所。
委任がない場合は本店の住所。</t>
    <rPh sb="1" eb="5">
      <t>トドウフケン</t>
    </rPh>
    <rPh sb="5" eb="6">
      <t>メイ</t>
    </rPh>
    <rPh sb="8" eb="10">
      <t>キニュウ</t>
    </rPh>
    <rPh sb="24" eb="26">
      <t>ジュウショ</t>
    </rPh>
    <rPh sb="39" eb="41">
      <t>ジュウショ</t>
    </rPh>
    <phoneticPr fontId="2"/>
  </si>
  <si>
    <t>※すべて全角
※委任がある場合は委任先の住所。
委任がない場合は本店の住所。</t>
    <rPh sb="4" eb="6">
      <t>ゼンカク</t>
    </rPh>
    <phoneticPr fontId="2"/>
  </si>
  <si>
    <t>※半角数字
※ハイフンを入力してください。</t>
    <rPh sb="1" eb="3">
      <t>ハンカク</t>
    </rPh>
    <rPh sb="3" eb="5">
      <t>スウジ</t>
    </rPh>
    <rPh sb="12" eb="14">
      <t>ニュウリョク</t>
    </rPh>
    <phoneticPr fontId="2"/>
  </si>
  <si>
    <t>郵便番号</t>
    <rPh sb="0" eb="4">
      <t>ユウビンバンゴウ</t>
    </rPh>
    <phoneticPr fontId="2"/>
  </si>
  <si>
    <t>入札連絡担当者</t>
    <rPh sb="0" eb="2">
      <t>ニュウサツ</t>
    </rPh>
    <rPh sb="2" eb="4">
      <t>レンラク</t>
    </rPh>
    <rPh sb="4" eb="6">
      <t>タントウ</t>
    </rPh>
    <rPh sb="6" eb="7">
      <t>シャ</t>
    </rPh>
    <phoneticPr fontId="2"/>
  </si>
  <si>
    <t>入札連絡用メールアドレス</t>
    <rPh sb="0" eb="2">
      <t>ニュウサツ</t>
    </rPh>
    <rPh sb="2" eb="4">
      <t>レンラク</t>
    </rPh>
    <rPh sb="4" eb="5">
      <t>ヨウ</t>
    </rPh>
    <phoneticPr fontId="2"/>
  </si>
  <si>
    <t>abc@town.arita.lg.jp</t>
    <phoneticPr fontId="2"/>
  </si>
  <si>
    <t>1234567890123</t>
    <phoneticPr fontId="2"/>
  </si>
  <si>
    <t>アリタ　タロウ</t>
    <phoneticPr fontId="2"/>
  </si>
  <si>
    <t>登録済</t>
    <rPh sb="0" eb="2">
      <t>トウロク</t>
    </rPh>
    <rPh sb="2" eb="3">
      <t>ズ</t>
    </rPh>
    <phoneticPr fontId="2"/>
  </si>
  <si>
    <t>登録予定</t>
    <rPh sb="0" eb="2">
      <t>トウロク</t>
    </rPh>
    <rPh sb="2" eb="4">
      <t>ヨテイ</t>
    </rPh>
    <phoneticPr fontId="2"/>
  </si>
  <si>
    <t>登録しない</t>
    <rPh sb="0" eb="2">
      <t>トウロク</t>
    </rPh>
    <phoneticPr fontId="2"/>
  </si>
  <si>
    <t>インボイス登録番号</t>
    <rPh sb="5" eb="7">
      <t>トウロク</t>
    </rPh>
    <rPh sb="7" eb="9">
      <t>バンゴウ</t>
    </rPh>
    <phoneticPr fontId="2"/>
  </si>
  <si>
    <t>インボイス登録有無</t>
    <rPh sb="5" eb="7">
      <t>トウロク</t>
    </rPh>
    <rPh sb="7" eb="9">
      <t>ウム</t>
    </rPh>
    <phoneticPr fontId="2"/>
  </si>
  <si>
    <t>有田　五郎</t>
    <rPh sb="0" eb="2">
      <t>アリタ</t>
    </rPh>
    <rPh sb="3" eb="5">
      <t>ゴロウ</t>
    </rPh>
    <phoneticPr fontId="2"/>
  </si>
  <si>
    <t>※Excelの4行目及び8行目のCN列～CQ列に加え、【委任がある場合】8行目のCM列まで、【委任がない場合】8行目のCC列まで及びご入力ください。</t>
    <rPh sb="8" eb="10">
      <t>ギョウメ</t>
    </rPh>
    <rPh sb="10" eb="11">
      <t>オヨ</t>
    </rPh>
    <rPh sb="24" eb="25">
      <t>クワ</t>
    </rPh>
    <rPh sb="28" eb="30">
      <t>イニン</t>
    </rPh>
    <rPh sb="33" eb="35">
      <t>バアイ</t>
    </rPh>
    <rPh sb="37" eb="39">
      <t>ギョウメ</t>
    </rPh>
    <rPh sb="42" eb="43">
      <t>レツ</t>
    </rPh>
    <rPh sb="47" eb="49">
      <t>イニン</t>
    </rPh>
    <rPh sb="52" eb="54">
      <t>バアイ</t>
    </rPh>
    <rPh sb="56" eb="58">
      <t>ギョウメ</t>
    </rPh>
    <rPh sb="61" eb="62">
      <t>レツ</t>
    </rPh>
    <rPh sb="64" eb="65">
      <t>オヨ</t>
    </rPh>
    <rPh sb="67" eb="69">
      <t>ニュウリョク</t>
    </rPh>
    <phoneticPr fontId="2"/>
  </si>
  <si>
    <t>※登録済の場合は、Tを除く13桁の半角数字
※登録予定または登録しない場合は、空欄。</t>
    <rPh sb="1" eb="3">
      <t>トウロク</t>
    </rPh>
    <rPh sb="3" eb="4">
      <t>ズ</t>
    </rPh>
    <rPh sb="5" eb="7">
      <t>バアイ</t>
    </rPh>
    <rPh sb="17" eb="19">
      <t>ハンカク</t>
    </rPh>
    <rPh sb="23" eb="25">
      <t>トウロク</t>
    </rPh>
    <rPh sb="25" eb="27">
      <t>ヨテイ</t>
    </rPh>
    <rPh sb="30" eb="32">
      <t>トウロク</t>
    </rPh>
    <rPh sb="35" eb="37">
      <t>バアイ</t>
    </rPh>
    <rPh sb="39" eb="41">
      <t>クウラン</t>
    </rPh>
    <phoneticPr fontId="2"/>
  </si>
  <si>
    <t>○</t>
    <phoneticPr fontId="2"/>
  </si>
  <si>
    <t>様式1の担当者と一致しなくても構いません。</t>
    <rPh sb="4" eb="7">
      <t>タントウシャ</t>
    </rPh>
    <phoneticPr fontId="2"/>
  </si>
  <si>
    <t>※半角英数
様式1のメールアドレスと一致しなくても構いません。</t>
    <rPh sb="6" eb="8">
      <t>ヨウシキ</t>
    </rPh>
    <rPh sb="18" eb="20">
      <t>イッチ</t>
    </rPh>
    <rPh sb="25" eb="26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</si>
</sst>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7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0" fontId="0" fillId="0" borderId="2" xfId="0" applyBorder="1">
      <alignment vertical="center"/>
    </xf>
    <xf numFmtId="0" fontId="0" fillId="5" borderId="8" xfId="0" applyFill="1" applyBorder="1" applyAlignment="1">
      <alignment vertical="center" wrapText="1"/>
    </xf>
    <xf numFmtId="0" fontId="7" fillId="4" borderId="1" xfId="1" applyFill="1" applyBorder="1">
      <alignment vertical="center"/>
    </xf>
    <xf numFmtId="49" fontId="0" fillId="4" borderId="1" xfId="0" quotePrefix="1" applyNumberForma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4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4</xdr:col>
      <xdr:colOff>695325</xdr:colOff>
      <xdr:row>45</xdr:row>
      <xdr:rowOff>104775</xdr:rowOff>
    </xdr:to>
    <xdr:sp macro="" textlink="">
      <xdr:nvSpPr>
        <xdr:cNvPr id="2" name="正方形/長方形 1"/>
        <xdr:cNvSpPr/>
      </xdr:nvSpPr>
      <xdr:spPr>
        <a:xfrm>
          <a:off x="2476500" y="7143750"/>
          <a:ext cx="5295900" cy="1819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30</a:t>
          </a:r>
          <a:r>
            <a:rPr kumimoji="1" lang="ja-JP" altLang="en-US" sz="1100"/>
            <a:t>行目以降を非表示にし、全体に保護をかける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town.arit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CQ96"/>
  <sheetViews>
    <sheetView tabSelected="1" zoomScaleNormal="100" workbookViewId="0">
      <pane xSplit="3" topLeftCell="CH1" activePane="topRight" state="frozen"/>
      <selection pane="topRight" activeCell="CN9" sqref="CN9:CO9"/>
    </sheetView>
  </sheetViews>
  <sheetFormatPr defaultRowHeight="13.5"/>
  <cols>
    <col min="1" max="1" width="32.5" customWidth="1"/>
    <col min="2" max="4" width="20.125" customWidth="1"/>
    <col min="5" max="5" width="14" customWidth="1"/>
    <col min="6" max="6" width="27.625" bestFit="1" customWidth="1"/>
    <col min="7" max="10" width="20.125" customWidth="1"/>
    <col min="11" max="68" width="3.75" customWidth="1"/>
    <col min="69" max="71" width="0.5" customWidth="1"/>
    <col min="72" max="72" width="23.125" customWidth="1"/>
    <col min="73" max="73" width="36.25" bestFit="1" customWidth="1"/>
    <col min="74" max="74" width="15.125" bestFit="1" customWidth="1"/>
    <col min="75" max="75" width="10.25" bestFit="1" customWidth="1"/>
    <col min="76" max="76" width="14" bestFit="1" customWidth="1"/>
    <col min="77" max="80" width="4.625" customWidth="1"/>
    <col min="81" max="81" width="4.5" bestFit="1" customWidth="1"/>
    <col min="82" max="82" width="12.25" customWidth="1"/>
    <col min="83" max="83" width="36.25" bestFit="1" customWidth="1"/>
    <col min="84" max="84" width="10.5" bestFit="1" customWidth="1"/>
    <col min="85" max="85" width="10.25" bestFit="1" customWidth="1"/>
    <col min="86" max="86" width="14" bestFit="1" customWidth="1"/>
    <col min="87" max="90" width="4.625" customWidth="1"/>
    <col min="91" max="91" width="4.5" bestFit="1" customWidth="1"/>
    <col min="92" max="92" width="12.25" bestFit="1" customWidth="1"/>
    <col min="93" max="93" width="20.5" bestFit="1" customWidth="1"/>
    <col min="94" max="94" width="15.5" bestFit="1" customWidth="1"/>
    <col min="95" max="95" width="23.625" bestFit="1" customWidth="1"/>
  </cols>
  <sheetData>
    <row r="2" spans="1:95">
      <c r="A2" t="s">
        <v>104</v>
      </c>
    </row>
    <row r="4" spans="1:95">
      <c r="A4" s="17" t="s">
        <v>106</v>
      </c>
      <c r="B4" s="22"/>
    </row>
    <row r="6" spans="1:95" ht="22.5">
      <c r="A6" s="1" t="s">
        <v>0</v>
      </c>
      <c r="B6" s="1" t="s">
        <v>94</v>
      </c>
      <c r="C6" s="1" t="s">
        <v>1</v>
      </c>
      <c r="D6" s="3" t="s">
        <v>95</v>
      </c>
      <c r="E6" s="3" t="s">
        <v>126</v>
      </c>
      <c r="F6" s="2" t="s">
        <v>2</v>
      </c>
      <c r="G6" s="1" t="s">
        <v>102</v>
      </c>
      <c r="H6" s="1" t="s">
        <v>103</v>
      </c>
      <c r="I6" s="3" t="s">
        <v>3</v>
      </c>
      <c r="J6" s="4" t="s">
        <v>4</v>
      </c>
      <c r="K6" s="5" t="s">
        <v>5</v>
      </c>
      <c r="L6" s="5" t="s">
        <v>6</v>
      </c>
      <c r="M6" s="5" t="s">
        <v>7</v>
      </c>
      <c r="N6" s="6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18</v>
      </c>
      <c r="Y6" s="5" t="s">
        <v>19</v>
      </c>
      <c r="Z6" s="5" t="s">
        <v>20</v>
      </c>
      <c r="AA6" s="5" t="s">
        <v>21</v>
      </c>
      <c r="AB6" s="5" t="s">
        <v>22</v>
      </c>
      <c r="AC6" s="6" t="s">
        <v>23</v>
      </c>
      <c r="AD6" s="5" t="s">
        <v>24</v>
      </c>
      <c r="AE6" s="5" t="s">
        <v>25</v>
      </c>
      <c r="AF6" s="5" t="s">
        <v>26</v>
      </c>
      <c r="AG6" s="5" t="s">
        <v>27</v>
      </c>
      <c r="AH6" s="5" t="s">
        <v>28</v>
      </c>
      <c r="AI6" s="5" t="s">
        <v>29</v>
      </c>
      <c r="AJ6" s="5" t="s">
        <v>30</v>
      </c>
      <c r="AK6" s="5" t="s">
        <v>31</v>
      </c>
      <c r="AL6" s="5" t="s">
        <v>32</v>
      </c>
      <c r="AM6" s="5" t="s">
        <v>33</v>
      </c>
      <c r="AN6" s="5" t="s">
        <v>34</v>
      </c>
      <c r="AO6" s="5" t="s">
        <v>35</v>
      </c>
      <c r="AP6" s="5" t="s">
        <v>36</v>
      </c>
      <c r="AQ6" s="5" t="s">
        <v>37</v>
      </c>
      <c r="AR6" s="5" t="s">
        <v>38</v>
      </c>
      <c r="AS6" s="5" t="s">
        <v>39</v>
      </c>
      <c r="AT6" s="5" t="s">
        <v>40</v>
      </c>
      <c r="AU6" s="5" t="s">
        <v>41</v>
      </c>
      <c r="AV6" s="5" t="s">
        <v>42</v>
      </c>
      <c r="AW6" s="5" t="s">
        <v>43</v>
      </c>
      <c r="AX6" s="5" t="s">
        <v>44</v>
      </c>
      <c r="AY6" s="5" t="s">
        <v>45</v>
      </c>
      <c r="AZ6" s="5" t="s">
        <v>46</v>
      </c>
      <c r="BA6" s="5" t="s">
        <v>47</v>
      </c>
      <c r="BB6" s="5" t="s">
        <v>48</v>
      </c>
      <c r="BC6" s="5" t="s">
        <v>49</v>
      </c>
      <c r="BD6" s="5" t="s">
        <v>50</v>
      </c>
      <c r="BE6" s="5" t="s">
        <v>51</v>
      </c>
      <c r="BF6" s="7" t="s">
        <v>52</v>
      </c>
      <c r="BG6" s="5" t="s">
        <v>53</v>
      </c>
      <c r="BH6" s="6" t="s">
        <v>54</v>
      </c>
      <c r="BI6" s="5" t="s">
        <v>55</v>
      </c>
      <c r="BJ6" s="5" t="s">
        <v>56</v>
      </c>
      <c r="BK6" s="5" t="s">
        <v>57</v>
      </c>
      <c r="BL6" s="5" t="s">
        <v>58</v>
      </c>
      <c r="BM6" s="5" t="s">
        <v>59</v>
      </c>
      <c r="BN6" s="5" t="s">
        <v>60</v>
      </c>
      <c r="BO6" s="5" t="s">
        <v>61</v>
      </c>
      <c r="BP6" s="5" t="s">
        <v>62</v>
      </c>
      <c r="BQ6" s="8"/>
      <c r="BR6" s="8"/>
      <c r="BS6" s="9"/>
      <c r="BT6" s="10" t="s">
        <v>63</v>
      </c>
      <c r="BU6" s="10" t="s">
        <v>64</v>
      </c>
      <c r="BV6" s="10" t="s">
        <v>65</v>
      </c>
      <c r="BW6" s="10" t="s">
        <v>66</v>
      </c>
      <c r="BX6" s="10" t="s">
        <v>67</v>
      </c>
      <c r="BY6" s="26" t="s">
        <v>68</v>
      </c>
      <c r="BZ6" s="27"/>
      <c r="CA6" s="27"/>
      <c r="CB6" s="28"/>
      <c r="CC6" s="10" t="s">
        <v>69</v>
      </c>
      <c r="CD6" s="11" t="s">
        <v>70</v>
      </c>
      <c r="CE6" s="12" t="s">
        <v>64</v>
      </c>
      <c r="CF6" s="12" t="s">
        <v>71</v>
      </c>
      <c r="CG6" s="12" t="s">
        <v>72</v>
      </c>
      <c r="CH6" s="12" t="s">
        <v>73</v>
      </c>
      <c r="CI6" s="29" t="s">
        <v>68</v>
      </c>
      <c r="CJ6" s="29"/>
      <c r="CK6" s="29"/>
      <c r="CL6" s="29"/>
      <c r="CM6" s="12" t="s">
        <v>69</v>
      </c>
      <c r="CN6" s="21" t="s">
        <v>127</v>
      </c>
      <c r="CO6" s="21" t="s">
        <v>128</v>
      </c>
      <c r="CP6" s="21" t="s">
        <v>136</v>
      </c>
      <c r="CQ6" s="21" t="s">
        <v>135</v>
      </c>
    </row>
    <row r="7" spans="1:95">
      <c r="A7" s="13" t="s">
        <v>99</v>
      </c>
      <c r="B7" s="13" t="s">
        <v>74</v>
      </c>
      <c r="C7" s="13" t="s">
        <v>75</v>
      </c>
      <c r="D7" s="13" t="s">
        <v>76</v>
      </c>
      <c r="E7" s="13">
        <v>8494192</v>
      </c>
      <c r="F7" s="13" t="s">
        <v>77</v>
      </c>
      <c r="G7" s="13" t="s">
        <v>97</v>
      </c>
      <c r="H7" s="13" t="s">
        <v>98</v>
      </c>
      <c r="I7" s="13" t="s">
        <v>78</v>
      </c>
      <c r="J7" s="13" t="s">
        <v>79</v>
      </c>
      <c r="K7" s="14" t="s">
        <v>140</v>
      </c>
      <c r="L7" s="14" t="s">
        <v>140</v>
      </c>
      <c r="M7" s="14" t="s">
        <v>140</v>
      </c>
      <c r="N7" s="14" t="s">
        <v>140</v>
      </c>
      <c r="O7" s="14" t="s">
        <v>140</v>
      </c>
      <c r="P7" s="14" t="s">
        <v>140</v>
      </c>
      <c r="Q7" s="14" t="s">
        <v>140</v>
      </c>
      <c r="R7" s="14" t="s">
        <v>140</v>
      </c>
      <c r="S7" s="14" t="s">
        <v>140</v>
      </c>
      <c r="T7" s="14" t="s">
        <v>140</v>
      </c>
      <c r="U7" s="14" t="s">
        <v>140</v>
      </c>
      <c r="V7" s="14" t="s">
        <v>140</v>
      </c>
      <c r="W7" s="14" t="s">
        <v>140</v>
      </c>
      <c r="X7" s="14" t="s">
        <v>140</v>
      </c>
      <c r="Y7" s="14" t="s">
        <v>140</v>
      </c>
      <c r="Z7" s="14" t="s">
        <v>140</v>
      </c>
      <c r="AA7" s="14" t="s">
        <v>140</v>
      </c>
      <c r="AB7" s="14" t="s">
        <v>140</v>
      </c>
      <c r="AC7" s="14" t="s">
        <v>80</v>
      </c>
      <c r="AD7" s="14" t="s">
        <v>80</v>
      </c>
      <c r="AE7" s="14" t="s">
        <v>80</v>
      </c>
      <c r="AF7" s="14" t="s">
        <v>80</v>
      </c>
      <c r="AG7" s="14" t="s">
        <v>80</v>
      </c>
      <c r="AH7" s="14" t="s">
        <v>80</v>
      </c>
      <c r="AI7" s="14" t="s">
        <v>80</v>
      </c>
      <c r="AJ7" s="14" t="s">
        <v>80</v>
      </c>
      <c r="AK7" s="14" t="s">
        <v>80</v>
      </c>
      <c r="AL7" s="14" t="s">
        <v>80</v>
      </c>
      <c r="AM7" s="14" t="s">
        <v>80</v>
      </c>
      <c r="AN7" s="14" t="s">
        <v>80</v>
      </c>
      <c r="AO7" s="14" t="s">
        <v>80</v>
      </c>
      <c r="AP7" s="14" t="s">
        <v>80</v>
      </c>
      <c r="AQ7" s="14" t="s">
        <v>80</v>
      </c>
      <c r="AR7" s="14" t="s">
        <v>80</v>
      </c>
      <c r="AS7" s="14" t="s">
        <v>80</v>
      </c>
      <c r="AT7" s="14" t="s">
        <v>80</v>
      </c>
      <c r="AU7" s="14" t="s">
        <v>80</v>
      </c>
      <c r="AV7" s="14" t="s">
        <v>80</v>
      </c>
      <c r="AW7" s="14" t="s">
        <v>80</v>
      </c>
      <c r="AX7" s="14" t="s">
        <v>81</v>
      </c>
      <c r="AY7" s="14" t="s">
        <v>81</v>
      </c>
      <c r="AZ7" s="14" t="s">
        <v>81</v>
      </c>
      <c r="BA7" s="14" t="s">
        <v>81</v>
      </c>
      <c r="BB7" s="14" t="s">
        <v>81</v>
      </c>
      <c r="BC7" s="14" t="s">
        <v>81</v>
      </c>
      <c r="BD7" s="14" t="s">
        <v>81</v>
      </c>
      <c r="BE7" s="14" t="s">
        <v>81</v>
      </c>
      <c r="BF7" s="14" t="s">
        <v>81</v>
      </c>
      <c r="BG7" s="14" t="s">
        <v>81</v>
      </c>
      <c r="BH7" s="14" t="s">
        <v>80</v>
      </c>
      <c r="BI7" s="14" t="s">
        <v>80</v>
      </c>
      <c r="BJ7" s="14" t="s">
        <v>80</v>
      </c>
      <c r="BK7" s="14" t="s">
        <v>80</v>
      </c>
      <c r="BL7" s="14" t="s">
        <v>80</v>
      </c>
      <c r="BM7" s="14" t="s">
        <v>80</v>
      </c>
      <c r="BN7" s="14" t="s">
        <v>80</v>
      </c>
      <c r="BO7" s="14" t="s">
        <v>81</v>
      </c>
      <c r="BP7" s="14" t="s">
        <v>81</v>
      </c>
      <c r="BT7" s="13" t="s">
        <v>100</v>
      </c>
      <c r="BU7" s="13" t="s">
        <v>82</v>
      </c>
      <c r="BV7" s="13" t="s">
        <v>83</v>
      </c>
      <c r="BW7" s="13" t="s">
        <v>84</v>
      </c>
      <c r="BX7" s="13" t="s">
        <v>85</v>
      </c>
      <c r="BY7" s="14" t="s">
        <v>86</v>
      </c>
      <c r="BZ7" s="14">
        <v>35</v>
      </c>
      <c r="CA7" s="14">
        <v>10</v>
      </c>
      <c r="CB7" s="14">
        <v>25</v>
      </c>
      <c r="CC7" s="14" t="s">
        <v>87</v>
      </c>
      <c r="CD7" s="13" t="s">
        <v>75</v>
      </c>
      <c r="CE7" s="13" t="s">
        <v>82</v>
      </c>
      <c r="CF7" s="13" t="s">
        <v>88</v>
      </c>
      <c r="CG7" s="13" t="s">
        <v>89</v>
      </c>
      <c r="CH7" s="13" t="s">
        <v>131</v>
      </c>
      <c r="CI7" s="14" t="s">
        <v>90</v>
      </c>
      <c r="CJ7" s="14">
        <v>45</v>
      </c>
      <c r="CK7" s="14">
        <v>7</v>
      </c>
      <c r="CL7" s="14">
        <v>19</v>
      </c>
      <c r="CM7" s="14" t="s">
        <v>87</v>
      </c>
      <c r="CN7" s="13" t="s">
        <v>137</v>
      </c>
      <c r="CO7" s="19" t="s">
        <v>129</v>
      </c>
      <c r="CP7" s="13" t="s">
        <v>132</v>
      </c>
      <c r="CQ7" s="20" t="s">
        <v>130</v>
      </c>
    </row>
    <row r="8" spans="1:95">
      <c r="A8" s="22"/>
      <c r="B8" s="22"/>
      <c r="C8" s="22"/>
      <c r="D8" s="22"/>
      <c r="E8" s="22"/>
      <c r="F8" s="22"/>
      <c r="G8" s="23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5"/>
      <c r="BR8" s="25"/>
      <c r="BS8" s="25"/>
      <c r="BT8" s="22"/>
      <c r="BU8" s="22"/>
      <c r="BV8" s="22"/>
      <c r="BW8" s="22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3"/>
      <c r="CI8" s="24"/>
      <c r="CJ8" s="24"/>
      <c r="CK8" s="24"/>
      <c r="CL8" s="24"/>
      <c r="CM8" s="24"/>
      <c r="CN8" s="22"/>
      <c r="CO8" s="22"/>
      <c r="CP8" s="22"/>
      <c r="CQ8" s="23"/>
    </row>
    <row r="9" spans="1:95" ht="135">
      <c r="A9" s="16" t="s">
        <v>118</v>
      </c>
      <c r="B9" s="16" t="s">
        <v>105</v>
      </c>
      <c r="C9" s="16" t="s">
        <v>96</v>
      </c>
      <c r="D9" s="16" t="s">
        <v>121</v>
      </c>
      <c r="E9" s="16" t="s">
        <v>122</v>
      </c>
      <c r="F9" s="16" t="s">
        <v>123</v>
      </c>
      <c r="G9" s="16" t="s">
        <v>124</v>
      </c>
      <c r="H9" s="16" t="s">
        <v>124</v>
      </c>
      <c r="I9" s="18" t="s">
        <v>125</v>
      </c>
      <c r="J9" s="18" t="s">
        <v>125</v>
      </c>
      <c r="K9" s="15" t="s">
        <v>93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T9" s="16" t="s">
        <v>118</v>
      </c>
      <c r="BX9" s="15" t="s">
        <v>91</v>
      </c>
      <c r="BY9" s="30" t="s">
        <v>92</v>
      </c>
      <c r="BZ9" s="30"/>
      <c r="CA9" s="30"/>
      <c r="CB9" s="30"/>
      <c r="CH9" s="15" t="s">
        <v>91</v>
      </c>
      <c r="CI9" s="30" t="s">
        <v>92</v>
      </c>
      <c r="CJ9" s="30"/>
      <c r="CK9" s="30"/>
      <c r="CL9" s="30"/>
      <c r="CN9" s="32" t="s">
        <v>141</v>
      </c>
      <c r="CO9" s="16" t="s">
        <v>142</v>
      </c>
      <c r="CQ9" s="16" t="s">
        <v>139</v>
      </c>
    </row>
    <row r="12" spans="1:95">
      <c r="A12" s="15" t="s">
        <v>101</v>
      </c>
      <c r="B12" s="15"/>
    </row>
    <row r="13" spans="1:95">
      <c r="A13" s="15" t="s">
        <v>138</v>
      </c>
      <c r="B13" s="15"/>
      <c r="C13" s="15"/>
      <c r="D13" s="15"/>
      <c r="E13" s="15"/>
      <c r="F13" s="15"/>
    </row>
    <row r="14" spans="1:95">
      <c r="A14" s="15" t="s">
        <v>119</v>
      </c>
      <c r="B14" s="15"/>
      <c r="C14" s="15"/>
      <c r="D14" s="15"/>
      <c r="E14" s="15"/>
    </row>
    <row r="15" spans="1:95">
      <c r="A15" s="15" t="s">
        <v>120</v>
      </c>
      <c r="B15" s="15"/>
    </row>
    <row r="17" spans="1:95" ht="13.5" customHeight="1">
      <c r="A17" s="31" t="str">
        <f>+IF(COUNTIF(A30:CQ31,"NG")=0,B34,B33)</f>
        <v>エラー（未入力箇所等）が残っています。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</row>
    <row r="18" spans="1:95" ht="13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</row>
    <row r="19" spans="1:95" ht="13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</row>
    <row r="20" spans="1:95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</row>
    <row r="21" spans="1:95" ht="13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</row>
    <row r="22" spans="1:95" ht="13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</row>
    <row r="23" spans="1:95" ht="13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</row>
    <row r="24" spans="1:95" ht="13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</row>
    <row r="30" spans="1:95" hidden="1">
      <c r="B30" t="str">
        <f>+IF(B4="","NG","OK")</f>
        <v>NG</v>
      </c>
    </row>
    <row r="31" spans="1:95" hidden="1">
      <c r="A31" t="str">
        <f>+IF(A8="","NG","OK")</f>
        <v>NG</v>
      </c>
      <c r="B31" t="str">
        <f t="shared" ref="B31:J31" si="0">+IF(B8="","NG","OK")</f>
        <v>NG</v>
      </c>
      <c r="C31" t="str">
        <f>IF(B4="有",IF(C8="","NG","OK"),"OK")</f>
        <v>OK</v>
      </c>
      <c r="D31" t="str">
        <f t="shared" si="0"/>
        <v>NG</v>
      </c>
      <c r="E31" t="str">
        <f t="shared" si="0"/>
        <v>NG</v>
      </c>
      <c r="F31" t="str">
        <f t="shared" si="0"/>
        <v>NG</v>
      </c>
      <c r="G31" t="str">
        <f t="shared" si="0"/>
        <v>NG</v>
      </c>
      <c r="I31" t="str">
        <f t="shared" si="0"/>
        <v>NG</v>
      </c>
      <c r="J31" t="str">
        <f t="shared" si="0"/>
        <v>NG</v>
      </c>
      <c r="K31" t="str">
        <f>+IF(COUNTA(K8:BP8)=0,"NG","OK")</f>
        <v>NG</v>
      </c>
      <c r="BT31" t="str">
        <f>+IF(BT8="","NG","OK")</f>
        <v>NG</v>
      </c>
      <c r="BU31" t="str">
        <f t="shared" ref="BU31:CC31" si="1">+IF(BU8="","NG","OK")</f>
        <v>NG</v>
      </c>
      <c r="BV31" t="str">
        <f t="shared" si="1"/>
        <v>NG</v>
      </c>
      <c r="BW31" t="str">
        <f t="shared" si="1"/>
        <v>NG</v>
      </c>
      <c r="BX31" t="str">
        <f t="shared" si="1"/>
        <v>NG</v>
      </c>
      <c r="BY31" t="str">
        <f t="shared" si="1"/>
        <v>NG</v>
      </c>
      <c r="BZ31" t="str">
        <f t="shared" si="1"/>
        <v>NG</v>
      </c>
      <c r="CA31" t="str">
        <f t="shared" si="1"/>
        <v>NG</v>
      </c>
      <c r="CB31" t="str">
        <f t="shared" si="1"/>
        <v>NG</v>
      </c>
      <c r="CC31" t="str">
        <f t="shared" si="1"/>
        <v>NG</v>
      </c>
      <c r="CD31" t="str">
        <f>+IF($B$4="有",IF(CD8="","NG","OK"),"OK")</f>
        <v>OK</v>
      </c>
      <c r="CE31" t="str">
        <f t="shared" ref="CE31:CM31" si="2">+IF($B$4="有",IF(CE8="","NG","OK"),"OK")</f>
        <v>OK</v>
      </c>
      <c r="CF31" t="str">
        <f t="shared" si="2"/>
        <v>OK</v>
      </c>
      <c r="CG31" t="str">
        <f t="shared" si="2"/>
        <v>OK</v>
      </c>
      <c r="CH31" t="str">
        <f t="shared" si="2"/>
        <v>OK</v>
      </c>
      <c r="CI31" t="str">
        <f t="shared" si="2"/>
        <v>OK</v>
      </c>
      <c r="CJ31" t="str">
        <f t="shared" si="2"/>
        <v>OK</v>
      </c>
      <c r="CK31" t="str">
        <f t="shared" si="2"/>
        <v>OK</v>
      </c>
      <c r="CL31" t="str">
        <f t="shared" si="2"/>
        <v>OK</v>
      </c>
      <c r="CM31" t="str">
        <f t="shared" si="2"/>
        <v>OK</v>
      </c>
      <c r="CN31" t="str">
        <f>+IF(CN8="","NG","OK")</f>
        <v>NG</v>
      </c>
      <c r="CO31" t="str">
        <f>+IF(CO8="","NG","OK")</f>
        <v>NG</v>
      </c>
      <c r="CP31" t="str">
        <f>+IF(CP8="","NG","OK")</f>
        <v>NG</v>
      </c>
      <c r="CQ31" t="str">
        <f>+IF($CP$8="登録済",IF(CQ8="","NG","OK"),"OK")</f>
        <v>OK</v>
      </c>
    </row>
    <row r="32" spans="1:95" hidden="1"/>
    <row r="33" spans="1:94" hidden="1">
      <c r="A33" t="s">
        <v>107</v>
      </c>
      <c r="B33" t="s">
        <v>108</v>
      </c>
      <c r="K33" t="s">
        <v>117</v>
      </c>
      <c r="BY33" t="s">
        <v>111</v>
      </c>
      <c r="BZ33">
        <v>1</v>
      </c>
      <c r="CA33">
        <v>1</v>
      </c>
      <c r="CB33">
        <v>1</v>
      </c>
      <c r="CC33" t="s">
        <v>87</v>
      </c>
      <c r="CP33" t="s">
        <v>132</v>
      </c>
    </row>
    <row r="34" spans="1:94" hidden="1">
      <c r="A34" t="s">
        <v>109</v>
      </c>
      <c r="B34" t="s">
        <v>110</v>
      </c>
      <c r="K34" t="s">
        <v>81</v>
      </c>
      <c r="BY34" t="s">
        <v>112</v>
      </c>
      <c r="BZ34">
        <v>2</v>
      </c>
      <c r="CA34">
        <v>2</v>
      </c>
      <c r="CB34">
        <v>2</v>
      </c>
      <c r="CC34" t="s">
        <v>116</v>
      </c>
      <c r="CP34" t="s">
        <v>133</v>
      </c>
    </row>
    <row r="35" spans="1:94" hidden="1">
      <c r="BY35" t="s">
        <v>113</v>
      </c>
      <c r="BZ35">
        <v>3</v>
      </c>
      <c r="CA35">
        <v>3</v>
      </c>
      <c r="CB35">
        <v>3</v>
      </c>
      <c r="CP35" t="s">
        <v>134</v>
      </c>
    </row>
    <row r="36" spans="1:94" hidden="1">
      <c r="BY36" t="s">
        <v>114</v>
      </c>
      <c r="BZ36">
        <v>4</v>
      </c>
      <c r="CA36">
        <v>4</v>
      </c>
      <c r="CB36">
        <v>4</v>
      </c>
    </row>
    <row r="37" spans="1:94" hidden="1">
      <c r="BY37" t="s">
        <v>115</v>
      </c>
      <c r="BZ37">
        <v>5</v>
      </c>
      <c r="CA37">
        <v>5</v>
      </c>
      <c r="CB37">
        <v>5</v>
      </c>
    </row>
    <row r="38" spans="1:94" hidden="1">
      <c r="BZ38">
        <v>6</v>
      </c>
      <c r="CA38">
        <v>6</v>
      </c>
      <c r="CB38">
        <v>6</v>
      </c>
    </row>
    <row r="39" spans="1:94" hidden="1">
      <c r="BZ39">
        <v>7</v>
      </c>
      <c r="CA39">
        <v>7</v>
      </c>
      <c r="CB39">
        <v>7</v>
      </c>
    </row>
    <row r="40" spans="1:94" hidden="1">
      <c r="BZ40">
        <v>8</v>
      </c>
      <c r="CA40">
        <v>8</v>
      </c>
      <c r="CB40">
        <v>8</v>
      </c>
    </row>
    <row r="41" spans="1:94" hidden="1">
      <c r="BZ41">
        <v>9</v>
      </c>
      <c r="CA41">
        <v>9</v>
      </c>
      <c r="CB41">
        <v>9</v>
      </c>
    </row>
    <row r="42" spans="1:94" hidden="1">
      <c r="BZ42">
        <v>10</v>
      </c>
      <c r="CA42">
        <v>10</v>
      </c>
      <c r="CB42">
        <v>10</v>
      </c>
    </row>
    <row r="43" spans="1:94" hidden="1">
      <c r="BZ43">
        <v>11</v>
      </c>
      <c r="CA43">
        <v>11</v>
      </c>
      <c r="CB43">
        <v>11</v>
      </c>
    </row>
    <row r="44" spans="1:94" hidden="1">
      <c r="BZ44">
        <v>12</v>
      </c>
      <c r="CA44">
        <v>12</v>
      </c>
      <c r="CB44">
        <v>12</v>
      </c>
    </row>
    <row r="45" spans="1:94" hidden="1">
      <c r="BZ45">
        <v>13</v>
      </c>
      <c r="CB45">
        <v>13</v>
      </c>
    </row>
    <row r="46" spans="1:94" hidden="1">
      <c r="BZ46">
        <v>14</v>
      </c>
      <c r="CB46">
        <v>14</v>
      </c>
    </row>
    <row r="47" spans="1:94" hidden="1">
      <c r="BZ47">
        <v>15</v>
      </c>
      <c r="CB47">
        <v>15</v>
      </c>
    </row>
    <row r="48" spans="1:94" hidden="1">
      <c r="BZ48">
        <v>16</v>
      </c>
      <c r="CB48">
        <v>16</v>
      </c>
    </row>
    <row r="49" spans="78:80" hidden="1">
      <c r="BZ49">
        <v>17</v>
      </c>
      <c r="CB49">
        <v>17</v>
      </c>
    </row>
    <row r="50" spans="78:80" hidden="1">
      <c r="BZ50">
        <v>18</v>
      </c>
      <c r="CB50">
        <v>18</v>
      </c>
    </row>
    <row r="51" spans="78:80" hidden="1">
      <c r="BZ51">
        <v>19</v>
      </c>
      <c r="CB51">
        <v>19</v>
      </c>
    </row>
    <row r="52" spans="78:80" hidden="1">
      <c r="BZ52">
        <v>20</v>
      </c>
      <c r="CB52">
        <v>20</v>
      </c>
    </row>
    <row r="53" spans="78:80" hidden="1">
      <c r="BZ53">
        <v>21</v>
      </c>
      <c r="CB53">
        <v>21</v>
      </c>
    </row>
    <row r="54" spans="78:80" hidden="1">
      <c r="BZ54">
        <v>22</v>
      </c>
      <c r="CB54">
        <v>22</v>
      </c>
    </row>
    <row r="55" spans="78:80" hidden="1">
      <c r="BZ55">
        <v>23</v>
      </c>
      <c r="CB55">
        <v>23</v>
      </c>
    </row>
    <row r="56" spans="78:80" hidden="1">
      <c r="BZ56">
        <v>24</v>
      </c>
      <c r="CB56">
        <v>24</v>
      </c>
    </row>
    <row r="57" spans="78:80" hidden="1">
      <c r="BZ57">
        <v>25</v>
      </c>
      <c r="CB57">
        <v>25</v>
      </c>
    </row>
    <row r="58" spans="78:80" hidden="1">
      <c r="BZ58">
        <v>26</v>
      </c>
      <c r="CB58">
        <v>26</v>
      </c>
    </row>
    <row r="59" spans="78:80" hidden="1">
      <c r="BZ59">
        <v>27</v>
      </c>
      <c r="CB59">
        <v>27</v>
      </c>
    </row>
    <row r="60" spans="78:80" hidden="1">
      <c r="BZ60">
        <v>28</v>
      </c>
      <c r="CB60">
        <v>28</v>
      </c>
    </row>
    <row r="61" spans="78:80" hidden="1">
      <c r="BZ61">
        <v>29</v>
      </c>
      <c r="CB61">
        <v>29</v>
      </c>
    </row>
    <row r="62" spans="78:80" hidden="1">
      <c r="BZ62">
        <v>30</v>
      </c>
      <c r="CB62">
        <v>30</v>
      </c>
    </row>
    <row r="63" spans="78:80" hidden="1">
      <c r="BZ63">
        <v>31</v>
      </c>
      <c r="CB63">
        <v>31</v>
      </c>
    </row>
    <row r="64" spans="78:80" hidden="1">
      <c r="BZ64">
        <v>32</v>
      </c>
    </row>
    <row r="65" spans="78:78" hidden="1">
      <c r="BZ65">
        <v>33</v>
      </c>
    </row>
    <row r="66" spans="78:78" hidden="1">
      <c r="BZ66">
        <v>34</v>
      </c>
    </row>
    <row r="67" spans="78:78" hidden="1">
      <c r="BZ67">
        <v>35</v>
      </c>
    </row>
    <row r="68" spans="78:78" hidden="1">
      <c r="BZ68">
        <v>36</v>
      </c>
    </row>
    <row r="69" spans="78:78" hidden="1">
      <c r="BZ69">
        <v>37</v>
      </c>
    </row>
    <row r="70" spans="78:78" hidden="1">
      <c r="BZ70">
        <v>38</v>
      </c>
    </row>
    <row r="71" spans="78:78" hidden="1">
      <c r="BZ71">
        <v>39</v>
      </c>
    </row>
    <row r="72" spans="78:78" hidden="1">
      <c r="BZ72">
        <v>40</v>
      </c>
    </row>
    <row r="73" spans="78:78" hidden="1">
      <c r="BZ73">
        <v>41</v>
      </c>
    </row>
    <row r="74" spans="78:78" hidden="1">
      <c r="BZ74">
        <v>42</v>
      </c>
    </row>
    <row r="75" spans="78:78" hidden="1">
      <c r="BZ75">
        <v>43</v>
      </c>
    </row>
    <row r="76" spans="78:78" hidden="1">
      <c r="BZ76">
        <v>44</v>
      </c>
    </row>
    <row r="77" spans="78:78" hidden="1">
      <c r="BZ77">
        <v>45</v>
      </c>
    </row>
    <row r="78" spans="78:78" hidden="1">
      <c r="BZ78">
        <v>46</v>
      </c>
    </row>
    <row r="79" spans="78:78" hidden="1">
      <c r="BZ79">
        <v>47</v>
      </c>
    </row>
    <row r="80" spans="78:78" hidden="1">
      <c r="BZ80">
        <v>48</v>
      </c>
    </row>
    <row r="81" spans="78:78" hidden="1">
      <c r="BZ81">
        <v>49</v>
      </c>
    </row>
    <row r="82" spans="78:78" hidden="1">
      <c r="BZ82">
        <v>50</v>
      </c>
    </row>
    <row r="83" spans="78:78" hidden="1">
      <c r="BZ83">
        <v>51</v>
      </c>
    </row>
    <row r="84" spans="78:78" hidden="1">
      <c r="BZ84">
        <v>52</v>
      </c>
    </row>
    <row r="85" spans="78:78" hidden="1">
      <c r="BZ85">
        <v>53</v>
      </c>
    </row>
    <row r="86" spans="78:78" hidden="1">
      <c r="BZ86">
        <v>54</v>
      </c>
    </row>
    <row r="87" spans="78:78" hidden="1">
      <c r="BZ87">
        <v>55</v>
      </c>
    </row>
    <row r="88" spans="78:78" hidden="1">
      <c r="BZ88">
        <v>56</v>
      </c>
    </row>
    <row r="89" spans="78:78" hidden="1">
      <c r="BZ89">
        <v>57</v>
      </c>
    </row>
    <row r="90" spans="78:78" hidden="1">
      <c r="BZ90">
        <v>58</v>
      </c>
    </row>
    <row r="91" spans="78:78" hidden="1">
      <c r="BZ91">
        <v>59</v>
      </c>
    </row>
    <row r="92" spans="78:78" hidden="1">
      <c r="BZ92">
        <v>60</v>
      </c>
    </row>
    <row r="93" spans="78:78" hidden="1">
      <c r="BZ93">
        <v>61</v>
      </c>
    </row>
    <row r="94" spans="78:78" hidden="1">
      <c r="BZ94">
        <v>62</v>
      </c>
    </row>
    <row r="95" spans="78:78" hidden="1">
      <c r="BZ95">
        <v>63</v>
      </c>
    </row>
    <row r="96" spans="78:78" hidden="1">
      <c r="BZ96">
        <v>64</v>
      </c>
    </row>
  </sheetData>
  <sheetProtection algorithmName="SHA-512" hashValue="j0TRMEYKIN7Ru3eAHSw/Eh6RC7FvEUHCAc8icYk120zQa1XM4e6tWXf9CALcC4jJnjflC0Y3BWsCucUjbbxmFA==" saltValue="QMX7UbRcV9dUUpx7Gi1+Qw==" spinCount="100000" sheet="1" objects="1" scenarios="1"/>
  <mergeCells count="5">
    <mergeCell ref="BY6:CB6"/>
    <mergeCell ref="CI6:CL6"/>
    <mergeCell ref="BY9:CB9"/>
    <mergeCell ref="CI9:CL9"/>
    <mergeCell ref="A17:CQ24"/>
  </mergeCells>
  <phoneticPr fontId="2"/>
  <conditionalFormatting sqref="B4">
    <cfRule type="containsBlanks" dxfId="40" priority="41">
      <formula>LEN(TRIM(B4))=0</formula>
    </cfRule>
  </conditionalFormatting>
  <conditionalFormatting sqref="A17">
    <cfRule type="cellIs" dxfId="39" priority="40" operator="equal">
      <formula>$B$33</formula>
    </cfRule>
  </conditionalFormatting>
  <conditionalFormatting sqref="C8">
    <cfRule type="expression" dxfId="38" priority="35">
      <formula>AND($B$4="有",$C$8="")</formula>
    </cfRule>
    <cfRule type="expression" dxfId="37" priority="39">
      <formula>$B$4="無"</formula>
    </cfRule>
  </conditionalFormatting>
  <conditionalFormatting sqref="CD8:CM8">
    <cfRule type="expression" dxfId="36" priority="38">
      <formula>$B$4="無"</formula>
    </cfRule>
  </conditionalFormatting>
  <conditionalFormatting sqref="A8">
    <cfRule type="containsText" dxfId="35" priority="14" operator="containsText" text="(有)">
      <formula>NOT(ISERROR(SEARCH("(有)",A8)))</formula>
    </cfRule>
    <cfRule type="containsText" dxfId="34" priority="15" operator="containsText" text="（有）">
      <formula>NOT(ISERROR(SEARCH("（有）",A8)))</formula>
    </cfRule>
    <cfRule type="containsText" dxfId="33" priority="16" operator="containsText" text="㈲">
      <formula>NOT(ISERROR(SEARCH("㈲",A8)))</formula>
    </cfRule>
    <cfRule type="containsText" dxfId="32" priority="17" operator="containsText" text="(株)">
      <formula>NOT(ISERROR(SEARCH("(株)",A8)))</formula>
    </cfRule>
    <cfRule type="containsText" dxfId="31" priority="18" operator="containsText" text="（株）">
      <formula>NOT(ISERROR(SEARCH("（株）",A8)))</formula>
    </cfRule>
    <cfRule type="containsText" dxfId="30" priority="19" operator="containsText" text="㈱">
      <formula>NOT(ISERROR(SEARCH("㈱",A8)))</formula>
    </cfRule>
    <cfRule type="containsBlanks" dxfId="29" priority="37">
      <formula>LEN(TRIM(A8))=0</formula>
    </cfRule>
  </conditionalFormatting>
  <conditionalFormatting sqref="B8">
    <cfRule type="containsBlanks" dxfId="28" priority="36">
      <formula>LEN(TRIM(B8))=0</formula>
    </cfRule>
  </conditionalFormatting>
  <conditionalFormatting sqref="D8">
    <cfRule type="containsBlanks" dxfId="27" priority="34">
      <formula>LEN(TRIM(D8))=0</formula>
    </cfRule>
  </conditionalFormatting>
  <conditionalFormatting sqref="E8:G8">
    <cfRule type="containsBlanks" dxfId="26" priority="33">
      <formula>LEN(TRIM(E8))=0</formula>
    </cfRule>
  </conditionalFormatting>
  <conditionalFormatting sqref="I8:J8">
    <cfRule type="containsBlanks" dxfId="25" priority="32">
      <formula>LEN(TRIM(I8))=0</formula>
    </cfRule>
  </conditionalFormatting>
  <conditionalFormatting sqref="K8:BP8">
    <cfRule type="expression" dxfId="24" priority="31">
      <formula>$K$31="NG"</formula>
    </cfRule>
  </conditionalFormatting>
  <conditionalFormatting sqref="BT8:CC8">
    <cfRule type="containsBlanks" dxfId="23" priority="30">
      <formula>LEN(TRIM(BT8))=0</formula>
    </cfRule>
  </conditionalFormatting>
  <conditionalFormatting sqref="CD8">
    <cfRule type="expression" dxfId="22" priority="29">
      <formula>AND($B$4="有",$CD$8="")</formula>
    </cfRule>
  </conditionalFormatting>
  <conditionalFormatting sqref="CE8">
    <cfRule type="expression" dxfId="21" priority="28">
      <formula>AND($B$4="有",$CE$8="")</formula>
    </cfRule>
  </conditionalFormatting>
  <conditionalFormatting sqref="CF8">
    <cfRule type="expression" dxfId="20" priority="27">
      <formula>AND($B$4="有",$CF$8="")</formula>
    </cfRule>
  </conditionalFormatting>
  <conditionalFormatting sqref="CG8">
    <cfRule type="expression" dxfId="19" priority="26">
      <formula>AND($B$4="有",$CG$8="")</formula>
    </cfRule>
  </conditionalFormatting>
  <conditionalFormatting sqref="CH8">
    <cfRule type="expression" dxfId="18" priority="25">
      <formula>AND($B$4="有",$CH$8="")</formula>
    </cfRule>
  </conditionalFormatting>
  <conditionalFormatting sqref="CI8">
    <cfRule type="expression" dxfId="17" priority="24">
      <formula>AND($B$4="有",$CI$8="")</formula>
    </cfRule>
  </conditionalFormatting>
  <conditionalFormatting sqref="CJ8">
    <cfRule type="expression" dxfId="16" priority="23">
      <formula>AND($B$4="有",$CJ$8="")</formula>
    </cfRule>
  </conditionalFormatting>
  <conditionalFormatting sqref="CK8">
    <cfRule type="expression" dxfId="15" priority="22">
      <formula>AND($B$4="有",$CK$8="")</formula>
    </cfRule>
  </conditionalFormatting>
  <conditionalFormatting sqref="CL8">
    <cfRule type="expression" dxfId="14" priority="21">
      <formula>AND($B$4="有",$CL$8="")</formula>
    </cfRule>
  </conditionalFormatting>
  <conditionalFormatting sqref="CM8">
    <cfRule type="expression" dxfId="13" priority="20">
      <formula>AND($B$4="有",$CM$8="")</formula>
    </cfRule>
  </conditionalFormatting>
  <conditionalFormatting sqref="BT8">
    <cfRule type="containsText" dxfId="12" priority="8" operator="containsText" text="㈲">
      <formula>NOT(ISERROR(SEARCH("㈲",BT8)))</formula>
    </cfRule>
    <cfRule type="containsText" dxfId="11" priority="9" operator="containsText" text="(有)">
      <formula>NOT(ISERROR(SEARCH("(有)",BT8)))</formula>
    </cfRule>
    <cfRule type="containsText" dxfId="10" priority="10" operator="containsText" text="（有）">
      <formula>NOT(ISERROR(SEARCH("（有）",BT8)))</formula>
    </cfRule>
    <cfRule type="containsText" dxfId="9" priority="11" operator="containsText" text="(株)">
      <formula>NOT(ISERROR(SEARCH("(株)",BT8)))</formula>
    </cfRule>
    <cfRule type="containsText" dxfId="8" priority="12" operator="containsText" text="（株）">
      <formula>NOT(ISERROR(SEARCH("（株）",BT8)))</formula>
    </cfRule>
    <cfRule type="containsText" dxfId="7" priority="13" operator="containsText" text="㈱">
      <formula>NOT(ISERROR(SEARCH("㈱",BT8)))</formula>
    </cfRule>
  </conditionalFormatting>
  <conditionalFormatting sqref="CN8">
    <cfRule type="containsBlanks" dxfId="6" priority="7">
      <formula>LEN(TRIM(CN8))=0</formula>
    </cfRule>
  </conditionalFormatting>
  <conditionalFormatting sqref="CO8">
    <cfRule type="containsBlanks" dxfId="5" priority="6">
      <formula>LEN(TRIM(CO8))=0</formula>
    </cfRule>
  </conditionalFormatting>
  <conditionalFormatting sqref="CP8">
    <cfRule type="containsBlanks" dxfId="4" priority="42">
      <formula>LEN(TRIM(CP8))=0</formula>
    </cfRule>
  </conditionalFormatting>
  <conditionalFormatting sqref="CQ8">
    <cfRule type="containsBlanks" dxfId="3" priority="4">
      <formula>LEN(TRIM(CQ8))=0</formula>
    </cfRule>
    <cfRule type="expression" dxfId="2" priority="3">
      <formula>AND($CP$8="登録済",$CQ$8="")</formula>
    </cfRule>
    <cfRule type="expression" dxfId="1" priority="2">
      <formula>$CP$8="登録予定"</formula>
    </cfRule>
    <cfRule type="expression" dxfId="0" priority="1">
      <formula>$CP$8="登録しない"</formula>
    </cfRule>
  </conditionalFormatting>
  <dataValidations count="15">
    <dataValidation type="list" allowBlank="1" showInputMessage="1" showErrorMessage="1" error="”有”または”無”をドロップダウンリストより選択してください。" sqref="B4">
      <formula1>$A$33:$A$34</formula1>
    </dataValidation>
    <dataValidation type="list" allowBlank="1" showInputMessage="1" showErrorMessage="1" error="ドロップダウンリストより選択してください。" sqref="CI8 BY8">
      <formula1>$BY$33:$BY$37</formula1>
    </dataValidation>
    <dataValidation type="list" allowBlank="1" showInputMessage="1" showErrorMessage="1" error="ドロップダウンリストより選択してください。" sqref="CJ8 BZ8">
      <formula1>$BZ$33:$BZ$96</formula1>
    </dataValidation>
    <dataValidation type="list" allowBlank="1" showInputMessage="1" showErrorMessage="1" error="ドロップダウンリストより選択してください。" sqref="CK8 CA8">
      <formula1>$CA$33:$CA$44</formula1>
    </dataValidation>
    <dataValidation type="list" allowBlank="1" showInputMessage="1" showErrorMessage="1" error="ドロップダウンリストより選択してください。" sqref="CL8 CB8">
      <formula1>$CB$33:$CB$63</formula1>
    </dataValidation>
    <dataValidation type="list" allowBlank="1" showInputMessage="1" showErrorMessage="1" error="ドロップダウンリストより選択してください。" sqref="CM8 CC8">
      <formula1>$CC$33:$CC$34</formula1>
    </dataValidation>
    <dataValidation type="list" allowBlank="1" showInputMessage="1" showErrorMessage="1" error="ドロップダウンリストより選択してください。" sqref="AC8:AW8 BH8:BN8">
      <formula1>$K$33:$K$34</formula1>
    </dataValidation>
    <dataValidation type="custom" allowBlank="1" showInputMessage="1" showErrorMessage="1" error="全角カナで入力してください。" sqref="B8">
      <formula1>AND(B8=DBCS(B8))</formula1>
    </dataValidation>
    <dataValidation type="textLength" imeMode="halfAlpha" operator="equal" allowBlank="1" showInputMessage="1" showErrorMessage="1" error="ハイフンなしで7桁で入力してください。" sqref="E8">
      <formula1>7</formula1>
    </dataValidation>
    <dataValidation type="textLength" imeMode="disabled" allowBlank="1" showInputMessage="1" showErrorMessage="1" error="市外局番から、半角ハイフンを含めて入力してください。" sqref="I8:J8">
      <formula1>12</formula1>
      <formula2>13</formula2>
    </dataValidation>
    <dataValidation type="custom" allowBlank="1" showInputMessage="1" showErrorMessage="1" error="全て全角で入力してください。" sqref="G8 BX8 CH8">
      <formula1>AND(G8=DBCS(G8))</formula1>
    </dataValidation>
    <dataValidation type="list" allowBlank="1" showInputMessage="1" showErrorMessage="1" sqref="CP7:CP8">
      <formula1>$CP$33:$CP$35</formula1>
    </dataValidation>
    <dataValidation type="textLength" imeMode="halfAlpha" operator="equal" allowBlank="1" showInputMessage="1" showErrorMessage="1" error="&quot;T&quot;を除く半角数字13桁で入力してください。" sqref="CQ8">
      <formula1>13</formula1>
    </dataValidation>
    <dataValidation type="list" allowBlank="1" showInputMessage="1" showErrorMessage="1" error="ドロップダウンリストより選択してください。" sqref="K8:AB8 AX8:BG8 BO8:BP8">
      <formula1>$K$34</formula1>
    </dataValidation>
    <dataValidation imeMode="halfAlpha" allowBlank="1" showInputMessage="1" showErrorMessage="1" sqref="CO8"/>
  </dataValidations>
  <hyperlinks>
    <hyperlink ref="CO7" r:id="rId1"/>
  </hyperlinks>
  <pageMargins left="0.7" right="0.7" top="0.75" bottom="0.75" header="0.3" footer="0.3"/>
  <pageSetup paperSize="9" scale="2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登録台帳記載事項（測量・建設コンサルタント）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廣尾 忠典</dc:creator>
  <cp:lastModifiedBy>前田 明宏</cp:lastModifiedBy>
  <cp:lastPrinted>2021-06-04T07:57:18Z</cp:lastPrinted>
  <dcterms:created xsi:type="dcterms:W3CDTF">2018-10-22T05:31:45Z</dcterms:created>
  <dcterms:modified xsi:type="dcterms:W3CDTF">2022-11-28T10:10:57Z</dcterms:modified>
</cp:coreProperties>
</file>