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03まちづくり課\03.R8\06_統計\15_住民移動報告\"/>
    </mc:Choice>
  </mc:AlternateContent>
  <xr:revisionPtr revIDLastSave="0" documentId="13_ncr:1_{2A008E82-A694-4550-98A3-AC2500CA763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令和8年1月" sheetId="5" r:id="rId1"/>
    <sheet name="令和8年2月" sheetId="2" r:id="rId2"/>
    <sheet name="令和8年3月" sheetId="3" r:id="rId3"/>
    <sheet name="令和８年４月" sheetId="4" r:id="rId4"/>
    <sheet name="令和８年5月 " sheetId="7" r:id="rId5"/>
    <sheet name="令和８年6月" sheetId="6" r:id="rId6"/>
  </sheets>
  <externalReferences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G6" i="4"/>
  <c r="G3" i="4"/>
  <c r="J53" i="4"/>
  <c r="H35" i="4"/>
  <c r="J32" i="4"/>
  <c r="H32" i="4"/>
  <c r="G29" i="4"/>
  <c r="H27" i="4"/>
  <c r="D57" i="3"/>
  <c r="D56" i="3"/>
  <c r="C57" i="3"/>
  <c r="C56" i="3"/>
  <c r="B57" i="3"/>
  <c r="B56" i="3"/>
  <c r="D54" i="3"/>
  <c r="D51" i="3"/>
  <c r="J50" i="3"/>
  <c r="D50" i="3"/>
  <c r="D49" i="3"/>
  <c r="D48" i="3"/>
  <c r="D47" i="3"/>
  <c r="D46" i="3"/>
  <c r="D44" i="3"/>
  <c r="D43" i="3"/>
  <c r="D42" i="3"/>
  <c r="D40" i="3"/>
  <c r="D39" i="3"/>
  <c r="J35" i="3"/>
  <c r="D36" i="3"/>
  <c r="D35" i="3"/>
  <c r="J32" i="3"/>
  <c r="D34" i="3"/>
  <c r="D33" i="3"/>
  <c r="D32" i="3"/>
  <c r="D30" i="3"/>
  <c r="J29" i="3"/>
  <c r="H29" i="3"/>
  <c r="G29" i="3"/>
  <c r="D27" i="3"/>
  <c r="D25" i="3"/>
  <c r="D24" i="3"/>
  <c r="D23" i="3"/>
  <c r="D22" i="3"/>
  <c r="H21" i="3"/>
  <c r="D21" i="3"/>
  <c r="D19" i="3"/>
  <c r="D18" i="3"/>
  <c r="D17" i="3"/>
  <c r="D16" i="3"/>
  <c r="D13" i="3"/>
  <c r="D11" i="3"/>
  <c r="D10" i="3"/>
  <c r="D9" i="3"/>
  <c r="D8" i="3"/>
  <c r="J7" i="3"/>
  <c r="J6" i="3"/>
  <c r="H6" i="3"/>
  <c r="G3" i="3"/>
  <c r="C56" i="2"/>
  <c r="C57" i="2" s="1"/>
  <c r="B56" i="2"/>
  <c r="C31" i="2"/>
  <c r="H21" i="4" l="1"/>
  <c r="J27" i="4"/>
  <c r="H9" i="4"/>
  <c r="J21" i="4"/>
  <c r="I7" i="4"/>
  <c r="I27" i="4"/>
  <c r="J9" i="4"/>
  <c r="H7" i="4"/>
  <c r="J7" i="4"/>
  <c r="G32" i="4"/>
  <c r="J50" i="4"/>
  <c r="H53" i="4"/>
  <c r="H29" i="4"/>
  <c r="J35" i="4"/>
  <c r="H38" i="4"/>
  <c r="G41" i="4"/>
  <c r="H16" i="4"/>
  <c r="I21" i="4"/>
  <c r="G27" i="4"/>
  <c r="J29" i="4"/>
  <c r="I35" i="4"/>
  <c r="J38" i="4"/>
  <c r="H41" i="4"/>
  <c r="I44" i="4"/>
  <c r="J16" i="4"/>
  <c r="I38" i="4"/>
  <c r="J41" i="4"/>
  <c r="H44" i="4"/>
  <c r="G47" i="4"/>
  <c r="I53" i="4"/>
  <c r="H23" i="4"/>
  <c r="J44" i="4"/>
  <c r="H47" i="4"/>
  <c r="G50" i="4"/>
  <c r="G21" i="4"/>
  <c r="J23" i="4"/>
  <c r="J47" i="4"/>
  <c r="H50" i="4"/>
  <c r="G9" i="4"/>
  <c r="G16" i="4"/>
  <c r="I41" i="4"/>
  <c r="I50" i="4"/>
  <c r="G7" i="4"/>
  <c r="G23" i="4"/>
  <c r="G35" i="4"/>
  <c r="G38" i="4"/>
  <c r="G44" i="4"/>
  <c r="H6" i="4"/>
  <c r="G53" i="4"/>
  <c r="J6" i="4"/>
  <c r="D12" i="3"/>
  <c r="D20" i="3"/>
  <c r="J23" i="3"/>
  <c r="J38" i="3"/>
  <c r="J41" i="3"/>
  <c r="H27" i="3"/>
  <c r="J44" i="3"/>
  <c r="H47" i="3"/>
  <c r="H7" i="3"/>
  <c r="G9" i="3"/>
  <c r="H9" i="3"/>
  <c r="D15" i="3"/>
  <c r="D28" i="3"/>
  <c r="I27" i="3" s="1"/>
  <c r="D45" i="3"/>
  <c r="I44" i="3" s="1"/>
  <c r="J47" i="3"/>
  <c r="D53" i="3"/>
  <c r="J53" i="3"/>
  <c r="H23" i="3"/>
  <c r="H41" i="3"/>
  <c r="H53" i="3"/>
  <c r="H35" i="3"/>
  <c r="H16" i="3"/>
  <c r="I16" i="3"/>
  <c r="J21" i="3"/>
  <c r="D26" i="3"/>
  <c r="I23" i="3" s="1"/>
  <c r="J27" i="3"/>
  <c r="H38" i="3"/>
  <c r="H50" i="3"/>
  <c r="I21" i="3"/>
  <c r="G27" i="3"/>
  <c r="G41" i="3"/>
  <c r="G7" i="3"/>
  <c r="D14" i="3"/>
  <c r="J16" i="3"/>
  <c r="G21" i="3"/>
  <c r="D37" i="3"/>
  <c r="I35" i="3" s="1"/>
  <c r="H44" i="3"/>
  <c r="D52" i="3"/>
  <c r="I50" i="3" s="1"/>
  <c r="G38" i="3"/>
  <c r="D55" i="3"/>
  <c r="I32" i="3"/>
  <c r="I47" i="3"/>
  <c r="G16" i="3"/>
  <c r="D6" i="3"/>
  <c r="D29" i="3"/>
  <c r="I29" i="3" s="1"/>
  <c r="D38" i="3"/>
  <c r="I38" i="3" s="1"/>
  <c r="D41" i="3"/>
  <c r="I41" i="3" s="1"/>
  <c r="J9" i="3"/>
  <c r="G6" i="3"/>
  <c r="G23" i="3"/>
  <c r="G32" i="3"/>
  <c r="G35" i="3"/>
  <c r="G44" i="3"/>
  <c r="G47" i="3"/>
  <c r="G50" i="3"/>
  <c r="G53" i="3"/>
  <c r="D7" i="3"/>
  <c r="I7" i="3" s="1"/>
  <c r="H32" i="3"/>
  <c r="D6" i="2"/>
  <c r="D55" i="2"/>
  <c r="D54" i="2"/>
  <c r="J53" i="2"/>
  <c r="H53" i="2"/>
  <c r="D53" i="2"/>
  <c r="D52" i="2"/>
  <c r="D51" i="2"/>
  <c r="J50" i="2"/>
  <c r="H50" i="2"/>
  <c r="D50" i="2"/>
  <c r="D49" i="2"/>
  <c r="D48" i="2"/>
  <c r="J47" i="2"/>
  <c r="H47" i="2"/>
  <c r="D47" i="2"/>
  <c r="D46" i="2"/>
  <c r="D45" i="2"/>
  <c r="J44" i="2"/>
  <c r="H44" i="2"/>
  <c r="D44" i="2"/>
  <c r="D43" i="2"/>
  <c r="D42" i="2"/>
  <c r="J41" i="2"/>
  <c r="H41" i="2"/>
  <c r="D41" i="2"/>
  <c r="D40" i="2"/>
  <c r="D39" i="2"/>
  <c r="J38" i="2"/>
  <c r="H38" i="2"/>
  <c r="D38" i="2"/>
  <c r="D37" i="2"/>
  <c r="D36" i="2"/>
  <c r="J35" i="2"/>
  <c r="H35" i="2"/>
  <c r="D35" i="2"/>
  <c r="D34" i="2"/>
  <c r="D33" i="2"/>
  <c r="E56" i="2"/>
  <c r="E57" i="2" s="1"/>
  <c r="H32" i="2"/>
  <c r="D32" i="2"/>
  <c r="D30" i="2"/>
  <c r="J29" i="2"/>
  <c r="H29" i="2"/>
  <c r="D29" i="2"/>
  <c r="I29" i="2" s="1"/>
  <c r="D28" i="2"/>
  <c r="J27" i="2"/>
  <c r="H27" i="2"/>
  <c r="D27" i="2"/>
  <c r="D26" i="2"/>
  <c r="D25" i="2"/>
  <c r="D24" i="2"/>
  <c r="J23" i="2"/>
  <c r="H23" i="2"/>
  <c r="D23" i="2"/>
  <c r="D22" i="2"/>
  <c r="J21" i="2"/>
  <c r="H21" i="2"/>
  <c r="D21" i="2"/>
  <c r="D20" i="2"/>
  <c r="D19" i="2"/>
  <c r="D18" i="2"/>
  <c r="D17" i="2"/>
  <c r="J16" i="2"/>
  <c r="H16" i="2"/>
  <c r="D16" i="2"/>
  <c r="D15" i="2"/>
  <c r="D14" i="2"/>
  <c r="D13" i="2"/>
  <c r="D12" i="2"/>
  <c r="D11" i="2"/>
  <c r="D10" i="2"/>
  <c r="J9" i="2"/>
  <c r="H9" i="2"/>
  <c r="D9" i="2"/>
  <c r="D8" i="2"/>
  <c r="J7" i="2"/>
  <c r="H7" i="2"/>
  <c r="D7" i="2"/>
  <c r="E31" i="2"/>
  <c r="G3" i="2"/>
  <c r="I23" i="4" l="1"/>
  <c r="I16" i="4"/>
  <c r="I9" i="4"/>
  <c r="I47" i="4"/>
  <c r="I29" i="4"/>
  <c r="I32" i="4"/>
  <c r="I6" i="4"/>
  <c r="I9" i="3"/>
  <c r="I53" i="3"/>
  <c r="D31" i="3"/>
  <c r="I6" i="3"/>
  <c r="I38" i="2"/>
  <c r="I50" i="2"/>
  <c r="I21" i="2"/>
  <c r="I9" i="2"/>
  <c r="H6" i="2"/>
  <c r="I16" i="2"/>
  <c r="I41" i="2"/>
  <c r="I53" i="2"/>
  <c r="I7" i="2"/>
  <c r="I23" i="2"/>
  <c r="I27" i="2"/>
  <c r="D56" i="2"/>
  <c r="I32" i="2"/>
  <c r="I44" i="2"/>
  <c r="I35" i="2"/>
  <c r="I47" i="2"/>
  <c r="G6" i="2"/>
  <c r="G7" i="2"/>
  <c r="G9" i="2"/>
  <c r="G16" i="2"/>
  <c r="G21" i="2"/>
  <c r="G23" i="2"/>
  <c r="G27" i="2"/>
  <c r="G29" i="2"/>
  <c r="B31" i="2"/>
  <c r="B57" i="2" s="1"/>
  <c r="G32" i="2"/>
  <c r="G35" i="2"/>
  <c r="G38" i="2"/>
  <c r="G41" i="2"/>
  <c r="G44" i="2"/>
  <c r="G47" i="2"/>
  <c r="G50" i="2"/>
  <c r="G53" i="2"/>
  <c r="J6" i="2"/>
  <c r="J32" i="2"/>
  <c r="D31" i="2" l="1"/>
  <c r="D57" i="2" s="1"/>
  <c r="I6" i="2"/>
</calcChain>
</file>

<file path=xl/sharedStrings.xml><?xml version="1.0" encoding="utf-8"?>
<sst xmlns="http://schemas.openxmlformats.org/spreadsheetml/2006/main" count="478" uniqueCount="80">
  <si>
    <t>地区</t>
    <rPh sb="0" eb="2">
      <t>チク</t>
    </rPh>
    <phoneticPr fontId="3"/>
  </si>
  <si>
    <t>人口（人）</t>
    <rPh sb="0" eb="2">
      <t>ジンコウ</t>
    </rPh>
    <rPh sb="3" eb="4">
      <t>ニン</t>
    </rPh>
    <phoneticPr fontId="3"/>
  </si>
  <si>
    <t>世帯（戸）</t>
    <rPh sb="0" eb="2">
      <t>セタイ</t>
    </rPh>
    <rPh sb="3" eb="4">
      <t>コ</t>
    </rPh>
    <phoneticPr fontId="3"/>
  </si>
  <si>
    <t>区</t>
    <rPh sb="0" eb="1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</si>
  <si>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</si>
  <si>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</si>
  <si>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泉山</t>
    <rPh sb="0" eb="1">
      <t>イズミ</t>
    </rPh>
    <rPh sb="1" eb="2">
      <t>ヤマ</t>
    </rPh>
    <phoneticPr fontId="3"/>
  </si>
  <si>
    <t>1区</t>
    <rPh sb="1" eb="2">
      <t>ク</t>
    </rPh>
    <phoneticPr fontId="3"/>
  </si>
  <si>
    <t>中樽</t>
  </si>
  <si>
    <t>2区</t>
    <rPh sb="1" eb="2">
      <t>ク</t>
    </rPh>
    <phoneticPr fontId="3"/>
  </si>
  <si>
    <t>上幸平</t>
  </si>
  <si>
    <t>大樽</t>
  </si>
  <si>
    <t>3区</t>
    <rPh sb="1" eb="2">
      <t>ク</t>
    </rPh>
    <phoneticPr fontId="3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</si>
  <si>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</si>
  <si>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</si>
  <si>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</si>
  <si>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</si>
  <si>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</si>
  <si>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</si>
  <si>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</si>
  <si>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3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</si>
  <si>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</si>
  <si>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</si>
  <si>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</si>
  <si>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</si>
  <si>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</si>
  <si>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3"/>
  </si>
  <si>
    <t>戸杓</t>
  </si>
  <si>
    <t>外尾町</t>
  </si>
  <si>
    <t>6区</t>
    <rPh sb="1" eb="2">
      <t>ク</t>
    </rPh>
    <phoneticPr fontId="3"/>
  </si>
  <si>
    <t>外尾山</t>
  </si>
  <si>
    <t>丸尾</t>
  </si>
  <si>
    <t>赤坂</t>
  </si>
  <si>
    <t>黒牟田</t>
  </si>
  <si>
    <t>7区</t>
    <rPh sb="1" eb="2">
      <t>ク</t>
    </rPh>
    <phoneticPr fontId="3"/>
  </si>
  <si>
    <t>応法</t>
  </si>
  <si>
    <t>南原</t>
  </si>
  <si>
    <t>8区</t>
    <rPh sb="1" eb="2">
      <t>ク</t>
    </rPh>
    <phoneticPr fontId="3"/>
  </si>
  <si>
    <t>南山</t>
  </si>
  <si>
    <t>東地区小計</t>
    <rPh sb="0" eb="1">
      <t>ヒガシ</t>
    </rPh>
    <rPh sb="1" eb="3">
      <t>チク</t>
    </rPh>
    <rPh sb="3" eb="5">
      <t>ショウケイ</t>
    </rPh>
    <phoneticPr fontId="3"/>
  </si>
  <si>
    <t>原明</t>
  </si>
  <si>
    <t>9区</t>
    <rPh sb="1" eb="2">
      <t>ク</t>
    </rPh>
    <phoneticPr fontId="3"/>
  </si>
  <si>
    <t>舞原</t>
    <rPh sb="0" eb="1">
      <t>マイ</t>
    </rPh>
    <phoneticPr fontId="3"/>
  </si>
  <si>
    <t>代々木</t>
    <phoneticPr fontId="3"/>
  </si>
  <si>
    <t>楠木原</t>
    <rPh sb="0" eb="1">
      <t>クス</t>
    </rPh>
    <rPh sb="1" eb="3">
      <t>キハラ</t>
    </rPh>
    <phoneticPr fontId="3"/>
  </si>
  <si>
    <t>10区</t>
    <rPh sb="2" eb="3">
      <t>ク</t>
    </rPh>
    <phoneticPr fontId="3"/>
  </si>
  <si>
    <t>上本</t>
    <rPh sb="0" eb="1">
      <t>カミ</t>
    </rPh>
    <rPh sb="1" eb="2">
      <t>ホン</t>
    </rPh>
    <phoneticPr fontId="3"/>
  </si>
  <si>
    <t>下本</t>
    <rPh sb="0" eb="1">
      <t>シモ</t>
    </rPh>
    <rPh sb="1" eb="2">
      <t>ホン</t>
    </rPh>
    <phoneticPr fontId="3"/>
  </si>
  <si>
    <t>北ノ川内</t>
  </si>
  <si>
    <t>11区</t>
    <rPh sb="2" eb="3">
      <t>ク</t>
    </rPh>
    <phoneticPr fontId="3"/>
  </si>
  <si>
    <t>黒川</t>
  </si>
  <si>
    <t>仏ノ原</t>
  </si>
  <si>
    <t>下内野</t>
  </si>
  <si>
    <t>12区</t>
    <rPh sb="2" eb="3">
      <t>ク</t>
    </rPh>
    <phoneticPr fontId="3"/>
  </si>
  <si>
    <t>上内野</t>
  </si>
  <si>
    <t>蔵宿</t>
  </si>
  <si>
    <t>桑木原</t>
  </si>
  <si>
    <t>13区</t>
    <rPh sb="2" eb="3">
      <t>ク</t>
    </rPh>
    <phoneticPr fontId="3"/>
  </si>
  <si>
    <t>山本</t>
  </si>
  <si>
    <t>大木宿</t>
  </si>
  <si>
    <t>立部</t>
  </si>
  <si>
    <t>14区</t>
    <rPh sb="2" eb="3">
      <t>ク</t>
    </rPh>
    <phoneticPr fontId="3"/>
  </si>
  <si>
    <t>広瀬</t>
  </si>
  <si>
    <t>広瀬山</t>
  </si>
  <si>
    <t>岳</t>
  </si>
  <si>
    <t>15区</t>
    <rPh sb="2" eb="3">
      <t>ク</t>
    </rPh>
    <phoneticPr fontId="3"/>
  </si>
  <si>
    <t>山谷切口</t>
  </si>
  <si>
    <t>上山谷</t>
  </si>
  <si>
    <t>下山谷</t>
  </si>
  <si>
    <t>16区</t>
    <rPh sb="2" eb="3">
      <t>ク</t>
    </rPh>
    <phoneticPr fontId="3"/>
  </si>
  <si>
    <t>山谷牧</t>
  </si>
  <si>
    <t>二ノ瀬</t>
  </si>
  <si>
    <t>西地区小計</t>
    <rPh sb="0" eb="1">
      <t>ニシ</t>
    </rPh>
    <rPh sb="1" eb="3">
      <t>チク</t>
    </rPh>
    <rPh sb="3" eb="5">
      <t>ショウケイ</t>
    </rPh>
    <phoneticPr fontId="3"/>
  </si>
  <si>
    <t>計</t>
    <rPh sb="0" eb="1">
      <t>ケイ</t>
    </rPh>
    <phoneticPr fontId="3"/>
  </si>
  <si>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3"/>
  </si>
  <si>
    <t>代々木</t>
    <phoneticPr fontId="3"/>
  </si>
  <si>
    <t>令和8年５月１日（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</si>
  <si>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（令和8年4月30日）</t>
    <rPh sb="1" eb="3">
      <t>レイワ</t>
    </rPh>
    <rPh sb="4" eb="5">
      <t>ネン</t>
    </rPh>
    <rPh sb="6" eb="7">
      <t>ガツ</t>
    </rPh>
    <rPh sb="9" eb="10">
      <t>ニチ</t>
    </rPh>
    <phoneticPr fontId="3"/>
  </si>
  <si>
    <t>令和8年6月１日（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</si>
  <si>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（令和8年5月31日）</t>
    <rPh sb="1" eb="3">
      <t>レイワ</t>
    </rPh>
    <rPh sb="4" eb="5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</si>
</sst>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vertical="center" shrinkToFit="1"/>
    </xf>
    <xf numFmtId="38" fontId="4" fillId="2" borderId="10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14" xfId="1" applyFont="1" applyFill="1" applyBorder="1" applyAlignment="1">
      <alignment vertical="center" shrinkToFit="1"/>
    </xf>
    <xf numFmtId="38" fontId="4" fillId="2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horizontal="right" vertical="center" shrinkToFit="1"/>
    </xf>
    <xf numFmtId="0" fontId="0" fillId="0" borderId="9" xfId="0" applyBorder="1">
      <alignment vertical="center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38" fontId="2" fillId="0" borderId="6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7.12&#26376;&#26411;)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7.12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0849;&#26377;&#12501;&#12457;&#12523;&#12480;/03&#12414;&#12385;&#12389;&#12367;&#12426;&#35506;&#65288;&#20849;&#26377;&#65289;/&#20303;&#27665;&#30064;&#21205;&#22577;&#21578;/&#26376;&#26411;&#20154;&#21475;&#12289;&#19990;&#24111;&#25968;(R8.1&#26376;&#26411;)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2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2&#26376;&#26411;)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3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3&#26376;&#26411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令和8年1月1日（令和7年12月31日）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令和8年2月1日（令和8年1月31日）</v>
          </cell>
        </row>
      </sheetData>
      <sheetData sheetId="1" refreshError="1"/>
      <sheetData sheetId="2">
        <row r="3">
          <cell r="B3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令和8年3月1日（令和8年2月28日）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令和8年4月1日（令和8年3月31日）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BA4C-3496-448C-ACE0-E500A30CE1AF}">
  <dimension ref="A1:K58"/>
  <sheetViews>
    <sheetView zoomScale="85" zoomScaleNormal="85" workbookViewId="0">
      <pane ySplit="5" topLeftCell="A33" activePane="bottomLeft" state="frozen"/>
      <selection pane="bottomLeft" activeCell="M38" sqref="M38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 s="37" t="str">
        <f>'[1]入力シート（日本人）'!B1</f>
        <v>令和8年1月1日（令和7年12月31日）</v>
      </c>
      <c r="H3" s="37"/>
      <c r="I3" s="37"/>
      <c r="J3" s="37"/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24" t="s">
        <v>4</v>
      </c>
      <c r="C5" s="24" t="s">
        <v>5</v>
      </c>
      <c r="D5" s="41"/>
      <c r="E5" s="42"/>
      <c r="F5" s="39"/>
      <c r="G5" s="24" t="s">
        <v>4</v>
      </c>
      <c r="H5" s="24" t="s">
        <v>5</v>
      </c>
      <c r="I5" s="41"/>
      <c r="J5" s="42"/>
    </row>
    <row r="6" spans="1:10" ht="17.25" customHeight="1" x14ac:dyDescent="0.15">
      <c r="A6" s="5" t="s">
        <v>6</v>
      </c>
      <c r="B6" s="5">
        <v>246</v>
      </c>
      <c r="C6" s="5">
        <v>294</v>
      </c>
      <c r="D6" s="5">
        <v>540</v>
      </c>
      <c r="E6" s="5">
        <v>264</v>
      </c>
      <c r="F6" s="24" t="s">
        <v>7</v>
      </c>
      <c r="G6" s="25">
        <v>246</v>
      </c>
      <c r="H6" s="25">
        <v>294</v>
      </c>
      <c r="I6" s="25">
        <v>540</v>
      </c>
      <c r="J6" s="25">
        <v>264</v>
      </c>
    </row>
    <row r="7" spans="1:10" ht="17.25" customHeight="1" x14ac:dyDescent="0.15">
      <c r="A7" s="5" t="s">
        <v>8</v>
      </c>
      <c r="B7" s="5">
        <v>321</v>
      </c>
      <c r="C7" s="5">
        <v>372</v>
      </c>
      <c r="D7" s="5">
        <v>693</v>
      </c>
      <c r="E7" s="5">
        <v>316</v>
      </c>
      <c r="F7" s="38" t="s">
        <v>9</v>
      </c>
      <c r="G7" s="47">
        <v>398</v>
      </c>
      <c r="H7" s="47">
        <v>461</v>
      </c>
      <c r="I7" s="47">
        <v>859</v>
      </c>
      <c r="J7" s="47">
        <v>403</v>
      </c>
    </row>
    <row r="8" spans="1:10" ht="17.25" customHeight="1" x14ac:dyDescent="0.15">
      <c r="A8" s="5" t="s">
        <v>10</v>
      </c>
      <c r="B8" s="5">
        <v>77</v>
      </c>
      <c r="C8" s="5">
        <v>89</v>
      </c>
      <c r="D8" s="5">
        <v>166</v>
      </c>
      <c r="E8" s="5">
        <v>87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v>92</v>
      </c>
      <c r="E9" s="5">
        <v>48</v>
      </c>
      <c r="F9" s="38" t="s">
        <v>12</v>
      </c>
      <c r="G9" s="44">
        <v>470</v>
      </c>
      <c r="H9" s="44">
        <v>540</v>
      </c>
      <c r="I9" s="44">
        <v>1010</v>
      </c>
      <c r="J9" s="44">
        <v>495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v>88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v>65</v>
      </c>
      <c r="E11" s="5">
        <v>27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133</v>
      </c>
      <c r="C12" s="5">
        <v>143</v>
      </c>
      <c r="D12" s="5">
        <v>276</v>
      </c>
      <c r="E12" s="5">
        <v>137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63</v>
      </c>
      <c r="C13" s="5">
        <v>75</v>
      </c>
      <c r="D13" s="5">
        <v>138</v>
      </c>
      <c r="E13" s="5">
        <v>62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48</v>
      </c>
      <c r="C14" s="5">
        <v>55</v>
      </c>
      <c r="D14" s="5">
        <v>103</v>
      </c>
      <c r="E14" s="5">
        <v>51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111</v>
      </c>
      <c r="C15" s="5">
        <v>137</v>
      </c>
      <c r="D15" s="5">
        <v>248</v>
      </c>
      <c r="E15" s="5">
        <v>128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16</v>
      </c>
      <c r="D16" s="5">
        <v>30</v>
      </c>
      <c r="E16" s="5">
        <v>12</v>
      </c>
      <c r="F16" s="38" t="s">
        <v>20</v>
      </c>
      <c r="G16" s="47">
        <v>718</v>
      </c>
      <c r="H16" s="47">
        <v>869</v>
      </c>
      <c r="I16" s="47">
        <v>1587</v>
      </c>
      <c r="J16" s="47">
        <v>720</v>
      </c>
    </row>
    <row r="17" spans="1:11" ht="17.25" customHeight="1" x14ac:dyDescent="0.15">
      <c r="A17" s="5" t="s">
        <v>21</v>
      </c>
      <c r="B17" s="5">
        <v>36</v>
      </c>
      <c r="C17" s="5">
        <v>33</v>
      </c>
      <c r="D17" s="5">
        <v>69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240</v>
      </c>
      <c r="C18" s="5">
        <v>303</v>
      </c>
      <c r="D18" s="5">
        <v>543</v>
      </c>
      <c r="E18" s="5">
        <v>244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222</v>
      </c>
      <c r="C19" s="5">
        <v>277</v>
      </c>
      <c r="D19" s="5">
        <v>499</v>
      </c>
      <c r="E19" s="5">
        <v>244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206</v>
      </c>
      <c r="C20" s="5">
        <v>240</v>
      </c>
      <c r="D20" s="5">
        <v>446</v>
      </c>
      <c r="E20" s="5">
        <v>193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356</v>
      </c>
      <c r="C21" s="5">
        <v>389</v>
      </c>
      <c r="D21" s="5">
        <v>745</v>
      </c>
      <c r="E21" s="5">
        <v>319</v>
      </c>
      <c r="F21" s="38" t="s">
        <v>26</v>
      </c>
      <c r="G21" s="47">
        <v>778</v>
      </c>
      <c r="H21" s="47">
        <v>841</v>
      </c>
      <c r="I21" s="47">
        <v>1619</v>
      </c>
      <c r="J21" s="47">
        <v>696</v>
      </c>
    </row>
    <row r="22" spans="1:11" ht="17.25" customHeight="1" x14ac:dyDescent="0.15">
      <c r="A22" s="5" t="s">
        <v>27</v>
      </c>
      <c r="B22" s="5">
        <v>422</v>
      </c>
      <c r="C22" s="5">
        <v>452</v>
      </c>
      <c r="D22" s="5">
        <v>874</v>
      </c>
      <c r="E22" s="5">
        <v>377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132</v>
      </c>
      <c r="C23" s="5">
        <v>180</v>
      </c>
      <c r="D23" s="5">
        <v>312</v>
      </c>
      <c r="E23" s="5">
        <v>142</v>
      </c>
      <c r="F23" s="38" t="s">
        <v>29</v>
      </c>
      <c r="G23" s="47">
        <v>821</v>
      </c>
      <c r="H23" s="47">
        <v>961</v>
      </c>
      <c r="I23" s="47">
        <v>1782</v>
      </c>
      <c r="J23" s="47">
        <v>789</v>
      </c>
    </row>
    <row r="24" spans="1:11" ht="17.25" customHeight="1" x14ac:dyDescent="0.15">
      <c r="A24" s="5" t="s">
        <v>30</v>
      </c>
      <c r="B24" s="5">
        <v>127</v>
      </c>
      <c r="C24" s="5">
        <v>148</v>
      </c>
      <c r="D24" s="5">
        <v>275</v>
      </c>
      <c r="E24" s="5">
        <v>119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368</v>
      </c>
      <c r="C25" s="5">
        <v>422</v>
      </c>
      <c r="D25" s="5">
        <v>790</v>
      </c>
      <c r="E25" s="5">
        <v>356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194</v>
      </c>
      <c r="C26" s="5">
        <v>211</v>
      </c>
      <c r="D26" s="5">
        <v>405</v>
      </c>
      <c r="E26" s="5">
        <v>172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364</v>
      </c>
      <c r="C27" s="5">
        <v>399</v>
      </c>
      <c r="D27" s="5">
        <v>763</v>
      </c>
      <c r="E27" s="5">
        <v>301</v>
      </c>
      <c r="F27" s="38" t="s">
        <v>34</v>
      </c>
      <c r="G27" s="47">
        <v>422</v>
      </c>
      <c r="H27" s="47">
        <v>469</v>
      </c>
      <c r="I27" s="47">
        <v>891</v>
      </c>
      <c r="J27" s="47">
        <v>363</v>
      </c>
    </row>
    <row r="28" spans="1:11" ht="17.25" customHeight="1" x14ac:dyDescent="0.15">
      <c r="A28" s="5" t="s">
        <v>35</v>
      </c>
      <c r="B28" s="5">
        <v>58</v>
      </c>
      <c r="C28" s="5">
        <v>70</v>
      </c>
      <c r="D28" s="5">
        <v>128</v>
      </c>
      <c r="E28" s="5">
        <v>62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695</v>
      </c>
      <c r="C29" s="5">
        <v>820</v>
      </c>
      <c r="D29" s="5">
        <v>1515</v>
      </c>
      <c r="E29" s="5">
        <v>689</v>
      </c>
      <c r="F29" s="38" t="s">
        <v>37</v>
      </c>
      <c r="G29" s="47">
        <v>920</v>
      </c>
      <c r="H29" s="47">
        <v>1077</v>
      </c>
      <c r="I29" s="47">
        <v>1997</v>
      </c>
      <c r="J29" s="47">
        <v>890</v>
      </c>
    </row>
    <row r="30" spans="1:11" ht="17.25" customHeight="1" thickBot="1" x14ac:dyDescent="0.2">
      <c r="A30" s="26" t="s">
        <v>38</v>
      </c>
      <c r="B30" s="5">
        <v>225</v>
      </c>
      <c r="C30" s="5">
        <v>257</v>
      </c>
      <c r="D30" s="26">
        <v>482</v>
      </c>
      <c r="E30" s="5">
        <v>201</v>
      </c>
      <c r="F30" s="39"/>
      <c r="G30" s="42"/>
      <c r="H30" s="42"/>
      <c r="I30" s="42"/>
      <c r="J30" s="42"/>
    </row>
    <row r="31" spans="1:11" ht="17.25" customHeight="1" thickTop="1" thickBot="1" x14ac:dyDescent="0.2">
      <c r="A31" s="6" t="s">
        <v>39</v>
      </c>
      <c r="B31" s="6">
        <v>4773</v>
      </c>
      <c r="C31" s="6">
        <v>5512</v>
      </c>
      <c r="D31" s="6">
        <v>10285</v>
      </c>
      <c r="E31" s="6">
        <v>4620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7" t="s">
        <v>40</v>
      </c>
      <c r="B32" s="27">
        <v>191</v>
      </c>
      <c r="C32" s="27">
        <v>223</v>
      </c>
      <c r="D32" s="27">
        <v>414</v>
      </c>
      <c r="E32" s="27">
        <v>161</v>
      </c>
      <c r="F32" s="49" t="s">
        <v>41</v>
      </c>
      <c r="G32" s="50">
        <v>416</v>
      </c>
      <c r="H32" s="50">
        <v>496</v>
      </c>
      <c r="I32" s="50">
        <v>912</v>
      </c>
      <c r="J32" s="50">
        <v>376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202</v>
      </c>
      <c r="D33" s="5">
        <v>361</v>
      </c>
      <c r="E33" s="5">
        <v>171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43</v>
      </c>
      <c r="B34" s="5">
        <v>66</v>
      </c>
      <c r="C34" s="5">
        <v>71</v>
      </c>
      <c r="D34" s="5">
        <v>137</v>
      </c>
      <c r="E34" s="5">
        <v>44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145</v>
      </c>
      <c r="C35" s="5">
        <v>150</v>
      </c>
      <c r="D35" s="5">
        <v>295</v>
      </c>
      <c r="E35" s="5">
        <v>124</v>
      </c>
      <c r="F35" s="38" t="s">
        <v>45</v>
      </c>
      <c r="G35" s="47">
        <v>456</v>
      </c>
      <c r="H35" s="47">
        <v>464</v>
      </c>
      <c r="I35" s="47">
        <v>920</v>
      </c>
      <c r="J35" s="47">
        <v>375</v>
      </c>
      <c r="K35" s="9"/>
    </row>
    <row r="36" spans="1:11" ht="17.25" customHeight="1" x14ac:dyDescent="0.15">
      <c r="A36" s="5" t="s">
        <v>46</v>
      </c>
      <c r="B36" s="5">
        <v>148</v>
      </c>
      <c r="C36" s="5">
        <v>134</v>
      </c>
      <c r="D36" s="5">
        <v>282</v>
      </c>
      <c r="E36" s="5">
        <v>100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163</v>
      </c>
      <c r="C37" s="5">
        <v>180</v>
      </c>
      <c r="D37" s="5">
        <v>343</v>
      </c>
      <c r="E37" s="5">
        <v>151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289</v>
      </c>
      <c r="C38" s="5">
        <v>332</v>
      </c>
      <c r="D38" s="5">
        <v>621</v>
      </c>
      <c r="E38" s="5">
        <v>243</v>
      </c>
      <c r="F38" s="53" t="s">
        <v>49</v>
      </c>
      <c r="G38" s="54">
        <v>641</v>
      </c>
      <c r="H38" s="54">
        <v>706</v>
      </c>
      <c r="I38" s="54">
        <v>1347</v>
      </c>
      <c r="J38" s="54">
        <v>516</v>
      </c>
      <c r="K38" s="9"/>
    </row>
    <row r="39" spans="1:11" ht="17.25" customHeight="1" x14ac:dyDescent="0.15">
      <c r="A39" s="5" t="s">
        <v>50</v>
      </c>
      <c r="B39" s="5">
        <v>271</v>
      </c>
      <c r="C39" s="5">
        <v>281</v>
      </c>
      <c r="D39" s="5">
        <v>552</v>
      </c>
      <c r="E39" s="5">
        <v>200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81</v>
      </c>
      <c r="C40" s="5">
        <v>93</v>
      </c>
      <c r="D40" s="5">
        <v>174</v>
      </c>
      <c r="E40" s="5">
        <v>73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89</v>
      </c>
      <c r="C41" s="5">
        <v>102</v>
      </c>
      <c r="D41" s="5">
        <v>191</v>
      </c>
      <c r="E41" s="5">
        <v>61</v>
      </c>
      <c r="F41" s="53" t="s">
        <v>53</v>
      </c>
      <c r="G41" s="54">
        <v>470</v>
      </c>
      <c r="H41" s="54">
        <v>503</v>
      </c>
      <c r="I41" s="54">
        <v>973</v>
      </c>
      <c r="J41" s="54">
        <v>374</v>
      </c>
      <c r="K41" s="9"/>
    </row>
    <row r="42" spans="1:11" ht="17.25" customHeight="1" x14ac:dyDescent="0.15">
      <c r="A42" s="5" t="s">
        <v>54</v>
      </c>
      <c r="B42" s="5">
        <v>192</v>
      </c>
      <c r="C42" s="5">
        <v>199</v>
      </c>
      <c r="D42" s="5">
        <v>391</v>
      </c>
      <c r="E42" s="5">
        <v>144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189</v>
      </c>
      <c r="C43" s="5">
        <v>202</v>
      </c>
      <c r="D43" s="5">
        <v>391</v>
      </c>
      <c r="E43" s="5">
        <v>169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84</v>
      </c>
      <c r="C44" s="5">
        <v>88</v>
      </c>
      <c r="D44" s="5">
        <v>172</v>
      </c>
      <c r="E44" s="5">
        <v>69</v>
      </c>
      <c r="F44" s="53" t="s">
        <v>57</v>
      </c>
      <c r="G44" s="54">
        <v>432</v>
      </c>
      <c r="H44" s="54">
        <v>479</v>
      </c>
      <c r="I44" s="54">
        <v>911</v>
      </c>
      <c r="J44" s="54">
        <v>352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94</v>
      </c>
      <c r="D45" s="5">
        <v>183</v>
      </c>
      <c r="E45" s="5">
        <v>70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259</v>
      </c>
      <c r="C46" s="5">
        <v>297</v>
      </c>
      <c r="D46" s="5">
        <v>556</v>
      </c>
      <c r="E46" s="5">
        <v>213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427</v>
      </c>
      <c r="C47" s="5">
        <v>489</v>
      </c>
      <c r="D47" s="5">
        <v>916</v>
      </c>
      <c r="E47" s="5">
        <v>405</v>
      </c>
      <c r="F47" s="53" t="s">
        <v>61</v>
      </c>
      <c r="G47" s="54">
        <v>694</v>
      </c>
      <c r="H47" s="54">
        <v>807</v>
      </c>
      <c r="I47" s="54">
        <v>1501</v>
      </c>
      <c r="J47" s="54">
        <v>633</v>
      </c>
      <c r="K47" s="9"/>
    </row>
    <row r="48" spans="1:11" ht="17.25" customHeight="1" x14ac:dyDescent="0.15">
      <c r="A48" s="5" t="s">
        <v>62</v>
      </c>
      <c r="B48" s="5">
        <v>176</v>
      </c>
      <c r="C48" s="5">
        <v>202</v>
      </c>
      <c r="D48" s="5">
        <v>378</v>
      </c>
      <c r="E48" s="5">
        <v>148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91</v>
      </c>
      <c r="C49" s="5">
        <v>116</v>
      </c>
      <c r="D49" s="5">
        <v>207</v>
      </c>
      <c r="E49" s="5">
        <v>80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51</v>
      </c>
      <c r="C50" s="5">
        <v>66</v>
      </c>
      <c r="D50" s="5">
        <v>117</v>
      </c>
      <c r="E50" s="5">
        <v>51</v>
      </c>
      <c r="F50" s="53" t="s">
        <v>65</v>
      </c>
      <c r="G50" s="54">
        <v>255</v>
      </c>
      <c r="H50" s="54">
        <v>279</v>
      </c>
      <c r="I50" s="54">
        <v>534</v>
      </c>
      <c r="J50" s="54">
        <v>209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82</v>
      </c>
      <c r="D51" s="5">
        <v>166</v>
      </c>
      <c r="E51" s="5">
        <v>70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120</v>
      </c>
      <c r="C52" s="5">
        <v>131</v>
      </c>
      <c r="D52" s="5">
        <v>251</v>
      </c>
      <c r="E52" s="5">
        <v>88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165</v>
      </c>
      <c r="C53" s="5">
        <v>171</v>
      </c>
      <c r="D53" s="5">
        <v>336</v>
      </c>
      <c r="E53" s="5">
        <v>133</v>
      </c>
      <c r="F53" s="53" t="s">
        <v>69</v>
      </c>
      <c r="G53" s="54">
        <v>412</v>
      </c>
      <c r="H53" s="54">
        <v>456</v>
      </c>
      <c r="I53" s="54">
        <v>868</v>
      </c>
      <c r="J53" s="54">
        <v>415</v>
      </c>
      <c r="K53" s="9"/>
    </row>
    <row r="54" spans="1:11" ht="17.25" customHeight="1" x14ac:dyDescent="0.15">
      <c r="A54" s="5" t="s">
        <v>70</v>
      </c>
      <c r="B54" s="5">
        <v>83</v>
      </c>
      <c r="C54" s="5">
        <v>93</v>
      </c>
      <c r="D54" s="5">
        <v>176</v>
      </c>
      <c r="E54" s="5">
        <v>64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164</v>
      </c>
      <c r="C55" s="10">
        <v>192</v>
      </c>
      <c r="D55" s="10">
        <v>356</v>
      </c>
      <c r="E55" s="10">
        <v>218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v>3776</v>
      </c>
      <c r="C56" s="6">
        <v>4190</v>
      </c>
      <c r="D56" s="6">
        <v>7966</v>
      </c>
      <c r="E56" s="6">
        <v>3250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8549</v>
      </c>
      <c r="C57" s="11">
        <v>9702</v>
      </c>
      <c r="D57" s="11">
        <v>18251</v>
      </c>
      <c r="E57" s="11">
        <v>7870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F53:F55"/>
    <mergeCell ref="G53:G55"/>
    <mergeCell ref="H53:H55"/>
    <mergeCell ref="I53:I55"/>
    <mergeCell ref="J53:J55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0:F52"/>
    <mergeCell ref="G50:G52"/>
    <mergeCell ref="H50:H52"/>
    <mergeCell ref="I50:I52"/>
    <mergeCell ref="J50:J52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3:D3"/>
    <mergeCell ref="G3:J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zoomScale="85" zoomScaleNormal="85" workbookViewId="0">
      <pane ySplit="5" topLeftCell="A6" activePane="bottomLeft" state="frozen"/>
      <selection pane="bottomLeft" activeCell="M9" sqref="M9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 s="37" t="str">
        <f>'[2]入力シート（日本人）'!B1</f>
        <v>令和8年2月1日（令和8年1月31日）</v>
      </c>
      <c r="H3" s="37"/>
      <c r="I3" s="37"/>
      <c r="J3" s="37"/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14" t="s">
        <v>4</v>
      </c>
      <c r="C5" s="14" t="s">
        <v>5</v>
      </c>
      <c r="D5" s="41"/>
      <c r="E5" s="42"/>
      <c r="F5" s="39"/>
      <c r="G5" s="14" t="s">
        <v>4</v>
      </c>
      <c r="H5" s="14" t="s">
        <v>5</v>
      </c>
      <c r="I5" s="41"/>
      <c r="J5" s="42"/>
    </row>
    <row r="6" spans="1:10" ht="17.25" customHeight="1" x14ac:dyDescent="0.15">
      <c r="A6" s="5" t="s">
        <v>6</v>
      </c>
      <c r="B6" s="5">
        <v>246</v>
      </c>
      <c r="C6" s="5">
        <v>297</v>
      </c>
      <c r="D6" s="5">
        <f>SUM(B6:C6)</f>
        <v>543</v>
      </c>
      <c r="E6" s="5">
        <v>264</v>
      </c>
      <c r="F6" s="14" t="s">
        <v>7</v>
      </c>
      <c r="G6" s="15">
        <f>SUM(B6)</f>
        <v>246</v>
      </c>
      <c r="H6" s="15">
        <f>SUM(C6)</f>
        <v>297</v>
      </c>
      <c r="I6" s="15">
        <f>SUM(D6)</f>
        <v>543</v>
      </c>
      <c r="J6" s="15">
        <f>SUM(E6)</f>
        <v>264</v>
      </c>
    </row>
    <row r="7" spans="1:10" ht="17.25" customHeight="1" x14ac:dyDescent="0.15">
      <c r="A7" s="5" t="s">
        <v>8</v>
      </c>
      <c r="B7" s="5">
        <v>319</v>
      </c>
      <c r="C7" s="5">
        <v>370</v>
      </c>
      <c r="D7" s="5">
        <f t="shared" ref="D7:D55" si="0">SUM(B7:C7)</f>
        <v>689</v>
      </c>
      <c r="E7" s="5">
        <v>314</v>
      </c>
      <c r="F7" s="38" t="s">
        <v>9</v>
      </c>
      <c r="G7" s="47">
        <f>SUM(B7:B8)</f>
        <v>395</v>
      </c>
      <c r="H7" s="47">
        <f>SUM(C7:C8)</f>
        <v>459</v>
      </c>
      <c r="I7" s="47">
        <f>SUM(D7:D8)</f>
        <v>854</v>
      </c>
      <c r="J7" s="47">
        <f>SUM(E7:E8)</f>
        <v>400</v>
      </c>
    </row>
    <row r="8" spans="1:10" ht="17.25" customHeight="1" x14ac:dyDescent="0.15">
      <c r="A8" s="5" t="s">
        <v>10</v>
      </c>
      <c r="B8" s="5">
        <v>76</v>
      </c>
      <c r="C8" s="5">
        <v>89</v>
      </c>
      <c r="D8" s="5">
        <f t="shared" si="0"/>
        <v>165</v>
      </c>
      <c r="E8" s="5">
        <v>86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f t="shared" si="0"/>
        <v>92</v>
      </c>
      <c r="E9" s="5">
        <v>48</v>
      </c>
      <c r="F9" s="38" t="s">
        <v>12</v>
      </c>
      <c r="G9" s="44">
        <f>SUM(B9:B15)</f>
        <v>468</v>
      </c>
      <c r="H9" s="44">
        <f>SUM(C9:C15)</f>
        <v>535</v>
      </c>
      <c r="I9" s="44">
        <f>SUM(D9:D15)</f>
        <v>1003</v>
      </c>
      <c r="J9" s="44">
        <f>SUM(E9:E15)</f>
        <v>494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f t="shared" si="0"/>
        <v>88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f t="shared" si="0"/>
        <v>65</v>
      </c>
      <c r="E11" s="5">
        <v>27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129</v>
      </c>
      <c r="C12" s="5">
        <v>138</v>
      </c>
      <c r="D12" s="5">
        <f t="shared" si="0"/>
        <v>267</v>
      </c>
      <c r="E12" s="5">
        <v>135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64</v>
      </c>
      <c r="C13" s="5">
        <v>74</v>
      </c>
      <c r="D13" s="5">
        <f t="shared" si="0"/>
        <v>138</v>
      </c>
      <c r="E13" s="5">
        <v>63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48</v>
      </c>
      <c r="C14" s="5">
        <v>57</v>
      </c>
      <c r="D14" s="5">
        <f t="shared" si="0"/>
        <v>105</v>
      </c>
      <c r="E14" s="5">
        <v>52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112</v>
      </c>
      <c r="C15" s="5">
        <v>136</v>
      </c>
      <c r="D15" s="5">
        <f t="shared" si="0"/>
        <v>248</v>
      </c>
      <c r="E15" s="5">
        <v>127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f t="shared" si="0"/>
        <v>28</v>
      </c>
      <c r="E16" s="5">
        <v>12</v>
      </c>
      <c r="F16" s="38" t="s">
        <v>20</v>
      </c>
      <c r="G16" s="47">
        <f>SUM(B16:B20)</f>
        <v>714</v>
      </c>
      <c r="H16" s="47">
        <f>SUM(C16:C20)</f>
        <v>864</v>
      </c>
      <c r="I16" s="47">
        <f>SUM(D16:D20)</f>
        <v>1578</v>
      </c>
      <c r="J16" s="47">
        <f>SUM(E16:E20)</f>
        <v>717</v>
      </c>
    </row>
    <row r="17" spans="1:11" ht="17.25" customHeight="1" x14ac:dyDescent="0.15">
      <c r="A17" s="5" t="s">
        <v>21</v>
      </c>
      <c r="B17" s="5">
        <v>36</v>
      </c>
      <c r="C17" s="5">
        <v>33</v>
      </c>
      <c r="D17" s="5">
        <f t="shared" si="0"/>
        <v>69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236</v>
      </c>
      <c r="C18" s="5">
        <v>302</v>
      </c>
      <c r="D18" s="5">
        <f t="shared" si="0"/>
        <v>538</v>
      </c>
      <c r="E18" s="5">
        <v>241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222</v>
      </c>
      <c r="C19" s="5">
        <v>275</v>
      </c>
      <c r="D19" s="5">
        <f t="shared" si="0"/>
        <v>497</v>
      </c>
      <c r="E19" s="5">
        <v>244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206</v>
      </c>
      <c r="C20" s="5">
        <v>240</v>
      </c>
      <c r="D20" s="5">
        <f t="shared" si="0"/>
        <v>446</v>
      </c>
      <c r="E20" s="5">
        <v>193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355</v>
      </c>
      <c r="C21" s="5">
        <v>385</v>
      </c>
      <c r="D21" s="5">
        <f t="shared" si="0"/>
        <v>740</v>
      </c>
      <c r="E21" s="5">
        <v>317</v>
      </c>
      <c r="F21" s="38" t="s">
        <v>26</v>
      </c>
      <c r="G21" s="47">
        <f>SUM(B21:B22)</f>
        <v>779</v>
      </c>
      <c r="H21" s="47">
        <f>SUM(C21:C22)</f>
        <v>837</v>
      </c>
      <c r="I21" s="47">
        <f>SUM(D21:D22)</f>
        <v>1616</v>
      </c>
      <c r="J21" s="47">
        <f>SUM(E21:E22)</f>
        <v>698</v>
      </c>
    </row>
    <row r="22" spans="1:11" ht="17.25" customHeight="1" x14ac:dyDescent="0.15">
      <c r="A22" s="5" t="s">
        <v>27</v>
      </c>
      <c r="B22" s="5">
        <v>424</v>
      </c>
      <c r="C22" s="5">
        <v>452</v>
      </c>
      <c r="D22" s="5">
        <f t="shared" si="0"/>
        <v>876</v>
      </c>
      <c r="E22" s="5">
        <v>381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131</v>
      </c>
      <c r="C23" s="5">
        <v>181</v>
      </c>
      <c r="D23" s="5">
        <f t="shared" si="0"/>
        <v>312</v>
      </c>
      <c r="E23" s="5">
        <v>142</v>
      </c>
      <c r="F23" s="38" t="s">
        <v>29</v>
      </c>
      <c r="G23" s="47">
        <f>SUM(B23:B26)</f>
        <v>823</v>
      </c>
      <c r="H23" s="47">
        <f>SUM(C23:C26)</f>
        <v>965</v>
      </c>
      <c r="I23" s="47">
        <f>SUM(D23:D26)</f>
        <v>1788</v>
      </c>
      <c r="J23" s="47">
        <f>SUM(E23:E26)</f>
        <v>791</v>
      </c>
    </row>
    <row r="24" spans="1:11" ht="17.25" customHeight="1" x14ac:dyDescent="0.15">
      <c r="A24" s="5" t="s">
        <v>30</v>
      </c>
      <c r="B24" s="5">
        <v>127</v>
      </c>
      <c r="C24" s="5">
        <v>148</v>
      </c>
      <c r="D24" s="5">
        <f t="shared" si="0"/>
        <v>275</v>
      </c>
      <c r="E24" s="5">
        <v>118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372</v>
      </c>
      <c r="C25" s="5">
        <v>425</v>
      </c>
      <c r="D25" s="5">
        <f t="shared" si="0"/>
        <v>797</v>
      </c>
      <c r="E25" s="5">
        <v>359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193</v>
      </c>
      <c r="C26" s="5">
        <v>211</v>
      </c>
      <c r="D26" s="5">
        <f t="shared" si="0"/>
        <v>404</v>
      </c>
      <c r="E26" s="5">
        <v>172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365</v>
      </c>
      <c r="C27" s="5">
        <v>397</v>
      </c>
      <c r="D27" s="5">
        <f t="shared" si="0"/>
        <v>762</v>
      </c>
      <c r="E27" s="5">
        <v>300</v>
      </c>
      <c r="F27" s="38" t="s">
        <v>34</v>
      </c>
      <c r="G27" s="47">
        <f>SUM(B27:B28)</f>
        <v>423</v>
      </c>
      <c r="H27" s="47">
        <f>SUM(C27:C28)</f>
        <v>467</v>
      </c>
      <c r="I27" s="47">
        <f>SUM(D27:D28)</f>
        <v>890</v>
      </c>
      <c r="J27" s="47">
        <f>SUM(E27:E28)</f>
        <v>363</v>
      </c>
    </row>
    <row r="28" spans="1:11" ht="17.25" customHeight="1" x14ac:dyDescent="0.15">
      <c r="A28" s="5" t="s">
        <v>35</v>
      </c>
      <c r="B28" s="5">
        <v>58</v>
      </c>
      <c r="C28" s="5">
        <v>70</v>
      </c>
      <c r="D28" s="5">
        <f t="shared" si="0"/>
        <v>128</v>
      </c>
      <c r="E28" s="5">
        <v>63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694</v>
      </c>
      <c r="C29" s="5">
        <v>821</v>
      </c>
      <c r="D29" s="5">
        <f t="shared" si="0"/>
        <v>1515</v>
      </c>
      <c r="E29" s="5">
        <v>689</v>
      </c>
      <c r="F29" s="38" t="s">
        <v>37</v>
      </c>
      <c r="G29" s="47">
        <f>SUM(B29:B30)</f>
        <v>918</v>
      </c>
      <c r="H29" s="47">
        <f>SUM(C29:C30)</f>
        <v>1078</v>
      </c>
      <c r="I29" s="47">
        <f>SUM(D29:D30)</f>
        <v>1996</v>
      </c>
      <c r="J29" s="47">
        <f>SUM(E29:E30)</f>
        <v>890</v>
      </c>
    </row>
    <row r="30" spans="1:11" ht="17.25" customHeight="1" thickBot="1" x14ac:dyDescent="0.2">
      <c r="A30" s="12" t="s">
        <v>38</v>
      </c>
      <c r="B30" s="5">
        <v>224</v>
      </c>
      <c r="C30" s="5">
        <v>257</v>
      </c>
      <c r="D30" s="12">
        <f t="shared" si="0"/>
        <v>481</v>
      </c>
      <c r="E30" s="5">
        <v>201</v>
      </c>
      <c r="F30" s="39"/>
      <c r="G30" s="42"/>
      <c r="H30" s="42"/>
      <c r="I30" s="42"/>
      <c r="J30" s="42"/>
    </row>
    <row r="31" spans="1:11" ht="17.25" customHeight="1" thickTop="1" thickBot="1" x14ac:dyDescent="0.2">
      <c r="A31" s="6" t="s">
        <v>39</v>
      </c>
      <c r="B31" s="6">
        <f>SUM(B6:B30)</f>
        <v>4766</v>
      </c>
      <c r="C31" s="6">
        <f>SUM(C6:C30)</f>
        <v>5502</v>
      </c>
      <c r="D31" s="6">
        <f>SUM(D6:D30)</f>
        <v>10268</v>
      </c>
      <c r="E31" s="6">
        <f>SUM(E6:E30)</f>
        <v>4617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13" t="s">
        <v>40</v>
      </c>
      <c r="B32" s="13">
        <v>193</v>
      </c>
      <c r="C32" s="13">
        <v>221</v>
      </c>
      <c r="D32" s="13">
        <f t="shared" si="0"/>
        <v>414</v>
      </c>
      <c r="E32" s="13">
        <v>162</v>
      </c>
      <c r="F32" s="49" t="s">
        <v>41</v>
      </c>
      <c r="G32" s="50">
        <f>SUM(B32:B34)</f>
        <v>419</v>
      </c>
      <c r="H32" s="50">
        <f>SUM(C32:C34)</f>
        <v>492</v>
      </c>
      <c r="I32" s="50">
        <f>SUM(D32:D34)</f>
        <v>911</v>
      </c>
      <c r="J32" s="50">
        <f>SUM(E32:E34)</f>
        <v>376</v>
      </c>
      <c r="K32" s="9"/>
    </row>
    <row r="33" spans="1:11" ht="17.25" customHeight="1" x14ac:dyDescent="0.15">
      <c r="A33" s="5" t="s">
        <v>42</v>
      </c>
      <c r="B33" s="5">
        <v>158</v>
      </c>
      <c r="C33" s="5">
        <v>200</v>
      </c>
      <c r="D33" s="5">
        <f t="shared" si="0"/>
        <v>358</v>
      </c>
      <c r="E33" s="5">
        <v>170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75</v>
      </c>
      <c r="B34" s="5">
        <v>68</v>
      </c>
      <c r="C34" s="5">
        <v>71</v>
      </c>
      <c r="D34" s="5">
        <f t="shared" si="0"/>
        <v>139</v>
      </c>
      <c r="E34" s="5">
        <v>44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144</v>
      </c>
      <c r="C35" s="5">
        <v>149</v>
      </c>
      <c r="D35" s="5">
        <f t="shared" si="0"/>
        <v>293</v>
      </c>
      <c r="E35" s="5">
        <v>124</v>
      </c>
      <c r="F35" s="38" t="s">
        <v>45</v>
      </c>
      <c r="G35" s="47">
        <f>SUM(B35:B37)</f>
        <v>452</v>
      </c>
      <c r="H35" s="47">
        <f>SUM(C35:C37)</f>
        <v>463</v>
      </c>
      <c r="I35" s="47">
        <f>SUM(D35:D37)</f>
        <v>915</v>
      </c>
      <c r="J35" s="47">
        <f>SUM(E35:E37)</f>
        <v>376</v>
      </c>
      <c r="K35" s="9"/>
    </row>
    <row r="36" spans="1:11" ht="17.25" customHeight="1" x14ac:dyDescent="0.15">
      <c r="A36" s="5" t="s">
        <v>46</v>
      </c>
      <c r="B36" s="5">
        <v>146</v>
      </c>
      <c r="C36" s="5">
        <v>134</v>
      </c>
      <c r="D36" s="5">
        <f t="shared" si="0"/>
        <v>280</v>
      </c>
      <c r="E36" s="5">
        <v>101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162</v>
      </c>
      <c r="C37" s="5">
        <v>180</v>
      </c>
      <c r="D37" s="5">
        <f t="shared" si="0"/>
        <v>342</v>
      </c>
      <c r="E37" s="5">
        <v>151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291</v>
      </c>
      <c r="C38" s="5">
        <v>333</v>
      </c>
      <c r="D38" s="5">
        <f t="shared" si="0"/>
        <v>624</v>
      </c>
      <c r="E38" s="5">
        <v>244</v>
      </c>
      <c r="F38" s="53" t="s">
        <v>49</v>
      </c>
      <c r="G38" s="54">
        <f>SUM(B38:B40)</f>
        <v>646</v>
      </c>
      <c r="H38" s="54">
        <f>SUM(C38:C40)</f>
        <v>709</v>
      </c>
      <c r="I38" s="54">
        <f>SUM(D38:D40)</f>
        <v>1355</v>
      </c>
      <c r="J38" s="54">
        <f>SUM(E38:E40)</f>
        <v>518</v>
      </c>
      <c r="K38" s="9"/>
    </row>
    <row r="39" spans="1:11" ht="17.25" customHeight="1" x14ac:dyDescent="0.15">
      <c r="A39" s="5" t="s">
        <v>50</v>
      </c>
      <c r="B39" s="5">
        <v>274</v>
      </c>
      <c r="C39" s="5">
        <v>283</v>
      </c>
      <c r="D39" s="5">
        <f t="shared" si="0"/>
        <v>557</v>
      </c>
      <c r="E39" s="5">
        <v>201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81</v>
      </c>
      <c r="C40" s="5">
        <v>93</v>
      </c>
      <c r="D40" s="5">
        <f t="shared" si="0"/>
        <v>174</v>
      </c>
      <c r="E40" s="5">
        <v>73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90</v>
      </c>
      <c r="C41" s="5">
        <v>101</v>
      </c>
      <c r="D41" s="5">
        <f t="shared" si="0"/>
        <v>191</v>
      </c>
      <c r="E41" s="5">
        <v>61</v>
      </c>
      <c r="F41" s="53" t="s">
        <v>53</v>
      </c>
      <c r="G41" s="54">
        <f>SUM(B41:B43)</f>
        <v>473</v>
      </c>
      <c r="H41" s="54">
        <f>SUM(C41:C43)</f>
        <v>501</v>
      </c>
      <c r="I41" s="54">
        <f>SUM(D41:D43)</f>
        <v>974</v>
      </c>
      <c r="J41" s="54">
        <f>SUM(E41:E43)</f>
        <v>374</v>
      </c>
      <c r="K41" s="9"/>
    </row>
    <row r="42" spans="1:11" ht="17.25" customHeight="1" x14ac:dyDescent="0.15">
      <c r="A42" s="5" t="s">
        <v>54</v>
      </c>
      <c r="B42" s="5">
        <v>194</v>
      </c>
      <c r="C42" s="5">
        <v>198</v>
      </c>
      <c r="D42" s="5">
        <f t="shared" si="0"/>
        <v>392</v>
      </c>
      <c r="E42" s="5">
        <v>144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189</v>
      </c>
      <c r="C43" s="5">
        <v>202</v>
      </c>
      <c r="D43" s="5">
        <f t="shared" si="0"/>
        <v>391</v>
      </c>
      <c r="E43" s="5">
        <v>169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f t="shared" si="0"/>
        <v>170</v>
      </c>
      <c r="E44" s="5">
        <v>69</v>
      </c>
      <c r="F44" s="53" t="s">
        <v>57</v>
      </c>
      <c r="G44" s="54">
        <f>SUM(B44:B46)</f>
        <v>429</v>
      </c>
      <c r="H44" s="54">
        <f>SUM(C44:C46)</f>
        <v>477</v>
      </c>
      <c r="I44" s="54">
        <f>SUM(D44:D46)</f>
        <v>906</v>
      </c>
      <c r="J44" s="54">
        <f>SUM(E44:E46)</f>
        <v>351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94</v>
      </c>
      <c r="D45" s="5">
        <f t="shared" si="0"/>
        <v>183</v>
      </c>
      <c r="E45" s="5">
        <v>70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258</v>
      </c>
      <c r="C46" s="5">
        <v>295</v>
      </c>
      <c r="D46" s="5">
        <f t="shared" si="0"/>
        <v>553</v>
      </c>
      <c r="E46" s="5">
        <v>212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427</v>
      </c>
      <c r="C47" s="5">
        <v>489</v>
      </c>
      <c r="D47" s="5">
        <f t="shared" si="0"/>
        <v>916</v>
      </c>
      <c r="E47" s="5">
        <v>407</v>
      </c>
      <c r="F47" s="53" t="s">
        <v>61</v>
      </c>
      <c r="G47" s="54">
        <f>SUM(B47:B49)</f>
        <v>695</v>
      </c>
      <c r="H47" s="54">
        <f>SUM(C47:C49)</f>
        <v>808</v>
      </c>
      <c r="I47" s="54">
        <f>SUM(D47:D49)</f>
        <v>1503</v>
      </c>
      <c r="J47" s="54">
        <f>SUM(E47:E49)</f>
        <v>636</v>
      </c>
      <c r="K47" s="9"/>
    </row>
    <row r="48" spans="1:11" ht="17.25" customHeight="1" x14ac:dyDescent="0.15">
      <c r="A48" s="5" t="s">
        <v>62</v>
      </c>
      <c r="B48" s="5">
        <v>177</v>
      </c>
      <c r="C48" s="5">
        <v>203</v>
      </c>
      <c r="D48" s="5">
        <f t="shared" si="0"/>
        <v>380</v>
      </c>
      <c r="E48" s="5">
        <v>149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91</v>
      </c>
      <c r="C49" s="5">
        <v>116</v>
      </c>
      <c r="D49" s="5">
        <f t="shared" si="0"/>
        <v>207</v>
      </c>
      <c r="E49" s="5">
        <v>80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51</v>
      </c>
      <c r="C50" s="5">
        <v>66</v>
      </c>
      <c r="D50" s="5">
        <f t="shared" si="0"/>
        <v>117</v>
      </c>
      <c r="E50" s="5">
        <v>51</v>
      </c>
      <c r="F50" s="53" t="s">
        <v>65</v>
      </c>
      <c r="G50" s="54">
        <f>SUM(B50:B52)</f>
        <v>254</v>
      </c>
      <c r="H50" s="54">
        <f>SUM(C50:C52)</f>
        <v>277</v>
      </c>
      <c r="I50" s="54">
        <f>SUM(D50:D52)</f>
        <v>531</v>
      </c>
      <c r="J50" s="54">
        <f>SUM(E50:E52)</f>
        <v>208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80</v>
      </c>
      <c r="D51" s="5">
        <f t="shared" si="0"/>
        <v>164</v>
      </c>
      <c r="E51" s="5">
        <v>69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119</v>
      </c>
      <c r="C52" s="5">
        <v>131</v>
      </c>
      <c r="D52" s="5">
        <f t="shared" si="0"/>
        <v>250</v>
      </c>
      <c r="E52" s="5">
        <v>88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166</v>
      </c>
      <c r="C53" s="5">
        <v>170</v>
      </c>
      <c r="D53" s="5">
        <f t="shared" si="0"/>
        <v>336</v>
      </c>
      <c r="E53" s="5">
        <v>133</v>
      </c>
      <c r="F53" s="53" t="s">
        <v>69</v>
      </c>
      <c r="G53" s="54">
        <f>SUM(B53:B55)</f>
        <v>414</v>
      </c>
      <c r="H53" s="54">
        <f>SUM(C53:C55)</f>
        <v>455</v>
      </c>
      <c r="I53" s="54">
        <f>SUM(D53:D55)</f>
        <v>869</v>
      </c>
      <c r="J53" s="54">
        <f>SUM(E53:E55)</f>
        <v>417</v>
      </c>
      <c r="K53" s="9"/>
    </row>
    <row r="54" spans="1:11" ht="17.25" customHeight="1" x14ac:dyDescent="0.15">
      <c r="A54" s="5" t="s">
        <v>70</v>
      </c>
      <c r="B54" s="5">
        <v>83</v>
      </c>
      <c r="C54" s="5">
        <v>93</v>
      </c>
      <c r="D54" s="5">
        <f t="shared" si="0"/>
        <v>176</v>
      </c>
      <c r="E54" s="5">
        <v>64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165</v>
      </c>
      <c r="C55" s="10">
        <v>192</v>
      </c>
      <c r="D55" s="10">
        <f t="shared" si="0"/>
        <v>357</v>
      </c>
      <c r="E55" s="10">
        <v>220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f>SUM(B32:B55)</f>
        <v>3782</v>
      </c>
      <c r="C56" s="6">
        <f>SUM(C32:C55)</f>
        <v>4182</v>
      </c>
      <c r="D56" s="6">
        <f>SUM(D32:D55)</f>
        <v>7964</v>
      </c>
      <c r="E56" s="6">
        <f>SUM(E32:E55)</f>
        <v>3256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f>SUM(B56,B31)</f>
        <v>8548</v>
      </c>
      <c r="C57" s="11">
        <f>SUM(C56,C31)</f>
        <v>9684</v>
      </c>
      <c r="D57" s="11">
        <f>SUM(D56,D31)</f>
        <v>18232</v>
      </c>
      <c r="E57" s="11">
        <f>SUM(E56,E31)</f>
        <v>7873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A1:J2"/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44:F46"/>
    <mergeCell ref="G44:G46"/>
    <mergeCell ref="H44:H46"/>
    <mergeCell ref="I44:I46"/>
    <mergeCell ref="J44:J46"/>
    <mergeCell ref="F41:F43"/>
    <mergeCell ref="G41:G43"/>
    <mergeCell ref="H41:H43"/>
    <mergeCell ref="I41:I43"/>
    <mergeCell ref="J41:J43"/>
    <mergeCell ref="F50:F52"/>
    <mergeCell ref="G50:G52"/>
    <mergeCell ref="H50:H52"/>
    <mergeCell ref="I50:I52"/>
    <mergeCell ref="J50:J52"/>
    <mergeCell ref="F47:F49"/>
    <mergeCell ref="G47:G49"/>
    <mergeCell ref="H47:H49"/>
    <mergeCell ref="I47:I49"/>
    <mergeCell ref="J47:J49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B92F-DAA6-410C-854D-7B673F3F4981}">
  <dimension ref="A1:K58"/>
  <sheetViews>
    <sheetView zoomScale="85" zoomScaleNormal="85" workbookViewId="0">
      <pane ySplit="3" topLeftCell="A16" activePane="bottomLeft" state="frozen"/>
      <selection pane="bottomLeft" activeCell="G3" sqref="G3:J3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 s="37" t="str">
        <f>'[3]入力シート（日本人）'!B1</f>
        <v>令和8年3月1日（令和8年2月28日）</v>
      </c>
      <c r="H3" s="37"/>
      <c r="I3" s="37"/>
      <c r="J3" s="37"/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18" t="s">
        <v>4</v>
      </c>
      <c r="C5" s="18" t="s">
        <v>5</v>
      </c>
      <c r="D5" s="41"/>
      <c r="E5" s="42"/>
      <c r="F5" s="39"/>
      <c r="G5" s="18" t="s">
        <v>4</v>
      </c>
      <c r="H5" s="18" t="s">
        <v>5</v>
      </c>
      <c r="I5" s="41"/>
      <c r="J5" s="42"/>
    </row>
    <row r="6" spans="1:10" ht="17.25" customHeight="1" x14ac:dyDescent="0.15">
      <c r="A6" s="5" t="s">
        <v>6</v>
      </c>
      <c r="B6" s="5">
        <v>244</v>
      </c>
      <c r="C6" s="5">
        <v>296</v>
      </c>
      <c r="D6" s="5">
        <f>SUM(B6:C6)</f>
        <v>540</v>
      </c>
      <c r="E6" s="5">
        <v>263</v>
      </c>
      <c r="F6" s="18" t="s">
        <v>7</v>
      </c>
      <c r="G6" s="19">
        <f>SUM(B6)</f>
        <v>244</v>
      </c>
      <c r="H6" s="19">
        <f>SUM(C6)</f>
        <v>296</v>
      </c>
      <c r="I6" s="19">
        <f>SUM(D6)</f>
        <v>540</v>
      </c>
      <c r="J6" s="19">
        <f>SUM(E6)</f>
        <v>263</v>
      </c>
    </row>
    <row r="7" spans="1:10" ht="17.25" customHeight="1" x14ac:dyDescent="0.15">
      <c r="A7" s="5" t="s">
        <v>8</v>
      </c>
      <c r="B7" s="5">
        <v>318</v>
      </c>
      <c r="C7" s="5">
        <v>370</v>
      </c>
      <c r="D7" s="5">
        <f t="shared" ref="D7:D55" si="0">SUM(B7:C7)</f>
        <v>688</v>
      </c>
      <c r="E7" s="5">
        <v>314</v>
      </c>
      <c r="F7" s="38" t="s">
        <v>9</v>
      </c>
      <c r="G7" s="47">
        <f>SUM(B7:B8)</f>
        <v>394</v>
      </c>
      <c r="H7" s="47">
        <f>SUM(C7:C8)</f>
        <v>459</v>
      </c>
      <c r="I7" s="47">
        <f>SUM(D7:D8)</f>
        <v>853</v>
      </c>
      <c r="J7" s="47">
        <f>SUM(E7:E8)</f>
        <v>400</v>
      </c>
    </row>
    <row r="8" spans="1:10" ht="17.25" customHeight="1" x14ac:dyDescent="0.15">
      <c r="A8" s="5" t="s">
        <v>10</v>
      </c>
      <c r="B8" s="5">
        <v>76</v>
      </c>
      <c r="C8" s="5">
        <v>89</v>
      </c>
      <c r="D8" s="5">
        <f t="shared" si="0"/>
        <v>165</v>
      </c>
      <c r="E8" s="5">
        <v>86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f t="shared" si="0"/>
        <v>92</v>
      </c>
      <c r="E9" s="5">
        <v>48</v>
      </c>
      <c r="F9" s="38" t="s">
        <v>12</v>
      </c>
      <c r="G9" s="44">
        <f>SUM(B9:B15)</f>
        <v>465</v>
      </c>
      <c r="H9" s="44">
        <f>SUM(C9:C15)</f>
        <v>535</v>
      </c>
      <c r="I9" s="44">
        <f>SUM(D9:D15)</f>
        <v>1000</v>
      </c>
      <c r="J9" s="44">
        <f>SUM(E9:E15)</f>
        <v>494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f t="shared" si="0"/>
        <v>88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f t="shared" si="0"/>
        <v>65</v>
      </c>
      <c r="E11" s="5">
        <v>27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127</v>
      </c>
      <c r="C12" s="5">
        <v>138</v>
      </c>
      <c r="D12" s="5">
        <f t="shared" si="0"/>
        <v>265</v>
      </c>
      <c r="E12" s="5">
        <v>134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63</v>
      </c>
      <c r="C13" s="5">
        <v>74</v>
      </c>
      <c r="D13" s="5">
        <f t="shared" si="0"/>
        <v>137</v>
      </c>
      <c r="E13" s="5">
        <v>63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48</v>
      </c>
      <c r="C14" s="5">
        <v>57</v>
      </c>
      <c r="D14" s="5">
        <f t="shared" si="0"/>
        <v>105</v>
      </c>
      <c r="E14" s="5">
        <v>53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112</v>
      </c>
      <c r="C15" s="5">
        <v>136</v>
      </c>
      <c r="D15" s="5">
        <f t="shared" si="0"/>
        <v>248</v>
      </c>
      <c r="E15" s="5">
        <v>127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f t="shared" si="0"/>
        <v>28</v>
      </c>
      <c r="E16" s="5">
        <v>12</v>
      </c>
      <c r="F16" s="38" t="s">
        <v>20</v>
      </c>
      <c r="G16" s="47">
        <f>SUM(B16:B20)</f>
        <v>714</v>
      </c>
      <c r="H16" s="47">
        <f>SUM(C16:C20)</f>
        <v>865</v>
      </c>
      <c r="I16" s="47">
        <f>SUM(D16:D20)</f>
        <v>1579</v>
      </c>
      <c r="J16" s="47">
        <f>SUM(E16:E20)</f>
        <v>720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f t="shared" si="0"/>
        <v>68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236</v>
      </c>
      <c r="C18" s="5">
        <v>302</v>
      </c>
      <c r="D18" s="5">
        <f t="shared" si="0"/>
        <v>538</v>
      </c>
      <c r="E18" s="5">
        <v>243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223</v>
      </c>
      <c r="C19" s="5">
        <v>275</v>
      </c>
      <c r="D19" s="5">
        <f t="shared" si="0"/>
        <v>498</v>
      </c>
      <c r="E19" s="5">
        <v>244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206</v>
      </c>
      <c r="C20" s="5">
        <v>241</v>
      </c>
      <c r="D20" s="5">
        <f t="shared" si="0"/>
        <v>447</v>
      </c>
      <c r="E20" s="5">
        <v>194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351</v>
      </c>
      <c r="C21" s="5">
        <v>381</v>
      </c>
      <c r="D21" s="5">
        <f t="shared" si="0"/>
        <v>732</v>
      </c>
      <c r="E21" s="5">
        <v>314</v>
      </c>
      <c r="F21" s="38" t="s">
        <v>26</v>
      </c>
      <c r="G21" s="47">
        <f>SUM(B21:B22)</f>
        <v>772</v>
      </c>
      <c r="H21" s="47">
        <f>SUM(C21:C22)</f>
        <v>832</v>
      </c>
      <c r="I21" s="47">
        <f>SUM(D21:D22)</f>
        <v>1604</v>
      </c>
      <c r="J21" s="47">
        <f>SUM(E21:E22)</f>
        <v>694</v>
      </c>
    </row>
    <row r="22" spans="1:11" ht="17.25" customHeight="1" x14ac:dyDescent="0.15">
      <c r="A22" s="5" t="s">
        <v>27</v>
      </c>
      <c r="B22" s="5">
        <v>421</v>
      </c>
      <c r="C22" s="5">
        <v>451</v>
      </c>
      <c r="D22" s="5">
        <f t="shared" si="0"/>
        <v>872</v>
      </c>
      <c r="E22" s="5">
        <v>380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130</v>
      </c>
      <c r="C23" s="5">
        <v>182</v>
      </c>
      <c r="D23" s="5">
        <f t="shared" si="0"/>
        <v>312</v>
      </c>
      <c r="E23" s="5">
        <v>141</v>
      </c>
      <c r="F23" s="38" t="s">
        <v>29</v>
      </c>
      <c r="G23" s="47">
        <f>SUM(B23:B26)</f>
        <v>820</v>
      </c>
      <c r="H23" s="47">
        <f>SUM(C23:C26)</f>
        <v>968</v>
      </c>
      <c r="I23" s="47">
        <f>SUM(D23:D26)</f>
        <v>1788</v>
      </c>
      <c r="J23" s="47">
        <f>SUM(E23:E26)</f>
        <v>791</v>
      </c>
    </row>
    <row r="24" spans="1:11" ht="17.25" customHeight="1" x14ac:dyDescent="0.15">
      <c r="A24" s="5" t="s">
        <v>30</v>
      </c>
      <c r="B24" s="5">
        <v>127</v>
      </c>
      <c r="C24" s="5">
        <v>149</v>
      </c>
      <c r="D24" s="5">
        <f t="shared" si="0"/>
        <v>276</v>
      </c>
      <c r="E24" s="5">
        <v>118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371</v>
      </c>
      <c r="C25" s="5">
        <v>425</v>
      </c>
      <c r="D25" s="5">
        <f t="shared" si="0"/>
        <v>796</v>
      </c>
      <c r="E25" s="5">
        <v>359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192</v>
      </c>
      <c r="C26" s="5">
        <v>212</v>
      </c>
      <c r="D26" s="5">
        <f t="shared" si="0"/>
        <v>404</v>
      </c>
      <c r="E26" s="5">
        <v>173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364</v>
      </c>
      <c r="C27" s="5">
        <v>395</v>
      </c>
      <c r="D27" s="5">
        <f t="shared" si="0"/>
        <v>759</v>
      </c>
      <c r="E27" s="5">
        <v>299</v>
      </c>
      <c r="F27" s="38" t="s">
        <v>34</v>
      </c>
      <c r="G27" s="47">
        <f>SUM(B27:B28)</f>
        <v>424</v>
      </c>
      <c r="H27" s="47">
        <f>SUM(C27:C28)</f>
        <v>468</v>
      </c>
      <c r="I27" s="47">
        <f>SUM(D27:D28)</f>
        <v>892</v>
      </c>
      <c r="J27" s="47">
        <f>SUM(E27:E28)</f>
        <v>364</v>
      </c>
    </row>
    <row r="28" spans="1:11" ht="17.25" customHeight="1" x14ac:dyDescent="0.15">
      <c r="A28" s="5" t="s">
        <v>35</v>
      </c>
      <c r="B28" s="5">
        <v>60</v>
      </c>
      <c r="C28" s="5">
        <v>73</v>
      </c>
      <c r="D28" s="5">
        <f t="shared" si="0"/>
        <v>133</v>
      </c>
      <c r="E28" s="5">
        <v>65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694</v>
      </c>
      <c r="C29" s="5">
        <v>819</v>
      </c>
      <c r="D29" s="5">
        <f t="shared" si="0"/>
        <v>1513</v>
      </c>
      <c r="E29" s="5">
        <v>688</v>
      </c>
      <c r="F29" s="38" t="s">
        <v>37</v>
      </c>
      <c r="G29" s="47">
        <f>SUM(B29:B30)</f>
        <v>919</v>
      </c>
      <c r="H29" s="47">
        <f>SUM(C29:C30)</f>
        <v>1077</v>
      </c>
      <c r="I29" s="47">
        <f>SUM(D29:D30)</f>
        <v>1996</v>
      </c>
      <c r="J29" s="47">
        <f>SUM(E29:E30)</f>
        <v>890</v>
      </c>
      <c r="K29" s="9"/>
    </row>
    <row r="30" spans="1:11" ht="17.25" customHeight="1" thickBot="1" x14ac:dyDescent="0.2">
      <c r="A30" s="16" t="s">
        <v>38</v>
      </c>
      <c r="B30" s="5">
        <v>225</v>
      </c>
      <c r="C30" s="5">
        <v>258</v>
      </c>
      <c r="D30" s="16">
        <f t="shared" si="0"/>
        <v>483</v>
      </c>
      <c r="E30" s="5">
        <v>202</v>
      </c>
      <c r="F30" s="39"/>
      <c r="G30" s="42"/>
      <c r="H30" s="42"/>
      <c r="I30" s="42"/>
      <c r="J30" s="42"/>
      <c r="K30" s="9"/>
    </row>
    <row r="31" spans="1:11" ht="17.25" customHeight="1" thickTop="1" thickBot="1" x14ac:dyDescent="0.2">
      <c r="A31" s="6" t="s">
        <v>39</v>
      </c>
      <c r="B31" s="6">
        <v>4752</v>
      </c>
      <c r="C31" s="6">
        <v>5500</v>
      </c>
      <c r="D31" s="6">
        <f>SUM(D6:D30)</f>
        <v>10252</v>
      </c>
      <c r="E31" s="6">
        <v>4616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17" t="s">
        <v>40</v>
      </c>
      <c r="B32" s="17">
        <v>194</v>
      </c>
      <c r="C32" s="17">
        <v>221</v>
      </c>
      <c r="D32" s="17">
        <f t="shared" si="0"/>
        <v>415</v>
      </c>
      <c r="E32" s="17">
        <v>162</v>
      </c>
      <c r="F32" s="49" t="s">
        <v>41</v>
      </c>
      <c r="G32" s="50">
        <f>SUM(B32:B34)</f>
        <v>421</v>
      </c>
      <c r="H32" s="50">
        <f>SUM(C32:C34)</f>
        <v>491</v>
      </c>
      <c r="I32" s="50">
        <f>SUM(D32:D34)</f>
        <v>912</v>
      </c>
      <c r="J32" s="50">
        <f>SUM(E32:E34)</f>
        <v>376</v>
      </c>
      <c r="K32" s="9"/>
    </row>
    <row r="33" spans="1:11" ht="17.25" customHeight="1" x14ac:dyDescent="0.15">
      <c r="A33" s="5" t="s">
        <v>42</v>
      </c>
      <c r="B33" s="5">
        <v>158</v>
      </c>
      <c r="C33" s="5">
        <v>199</v>
      </c>
      <c r="D33" s="5">
        <f t="shared" si="0"/>
        <v>357</v>
      </c>
      <c r="E33" s="5">
        <v>170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43</v>
      </c>
      <c r="B34" s="5">
        <v>69</v>
      </c>
      <c r="C34" s="5">
        <v>71</v>
      </c>
      <c r="D34" s="5">
        <f t="shared" si="0"/>
        <v>140</v>
      </c>
      <c r="E34" s="5">
        <v>44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147</v>
      </c>
      <c r="C35" s="5">
        <v>148</v>
      </c>
      <c r="D35" s="5">
        <f t="shared" si="0"/>
        <v>295</v>
      </c>
      <c r="E35" s="5">
        <v>126</v>
      </c>
      <c r="F35" s="38" t="s">
        <v>45</v>
      </c>
      <c r="G35" s="47">
        <f>SUM(B35:B37)</f>
        <v>455</v>
      </c>
      <c r="H35" s="47">
        <f>SUM(C35:C37)</f>
        <v>460</v>
      </c>
      <c r="I35" s="47">
        <f>SUM(D35:D37)</f>
        <v>915</v>
      </c>
      <c r="J35" s="47">
        <f>SUM(E35:E37)</f>
        <v>380</v>
      </c>
      <c r="K35" s="9"/>
    </row>
    <row r="36" spans="1:11" ht="17.25" customHeight="1" x14ac:dyDescent="0.15">
      <c r="A36" s="5" t="s">
        <v>46</v>
      </c>
      <c r="B36" s="5">
        <v>146</v>
      </c>
      <c r="C36" s="5">
        <v>133</v>
      </c>
      <c r="D36" s="5">
        <f t="shared" si="0"/>
        <v>279</v>
      </c>
      <c r="E36" s="5">
        <v>102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162</v>
      </c>
      <c r="C37" s="5">
        <v>179</v>
      </c>
      <c r="D37" s="5">
        <f t="shared" si="0"/>
        <v>341</v>
      </c>
      <c r="E37" s="5">
        <v>152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289</v>
      </c>
      <c r="C38" s="5">
        <v>334</v>
      </c>
      <c r="D38" s="5">
        <f t="shared" si="0"/>
        <v>623</v>
      </c>
      <c r="E38" s="5">
        <v>244</v>
      </c>
      <c r="F38" s="53" t="s">
        <v>49</v>
      </c>
      <c r="G38" s="54">
        <f>SUM(B38:B40)</f>
        <v>644</v>
      </c>
      <c r="H38" s="54">
        <f>SUM(C38:C40)</f>
        <v>708</v>
      </c>
      <c r="I38" s="54">
        <f>SUM(D38:D40)</f>
        <v>1352</v>
      </c>
      <c r="J38" s="54">
        <f>SUM(E38:E40)</f>
        <v>515</v>
      </c>
      <c r="K38" s="9"/>
    </row>
    <row r="39" spans="1:11" ht="17.25" customHeight="1" x14ac:dyDescent="0.15">
      <c r="A39" s="5" t="s">
        <v>50</v>
      </c>
      <c r="B39" s="5">
        <v>273</v>
      </c>
      <c r="C39" s="5">
        <v>281</v>
      </c>
      <c r="D39" s="5">
        <f t="shared" si="0"/>
        <v>554</v>
      </c>
      <c r="E39" s="5">
        <v>198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82</v>
      </c>
      <c r="C40" s="5">
        <v>93</v>
      </c>
      <c r="D40" s="5">
        <f t="shared" si="0"/>
        <v>175</v>
      </c>
      <c r="E40" s="5">
        <v>73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91</v>
      </c>
      <c r="C41" s="5">
        <v>101</v>
      </c>
      <c r="D41" s="5">
        <f t="shared" si="0"/>
        <v>192</v>
      </c>
      <c r="E41" s="5">
        <v>61</v>
      </c>
      <c r="F41" s="53" t="s">
        <v>53</v>
      </c>
      <c r="G41" s="54">
        <f>SUM(B41:B43)</f>
        <v>474</v>
      </c>
      <c r="H41" s="54">
        <f>SUM(C41:C43)</f>
        <v>502</v>
      </c>
      <c r="I41" s="54">
        <f>SUM(D41:D43)</f>
        <v>976</v>
      </c>
      <c r="J41" s="54">
        <f>SUM(E41:E43)</f>
        <v>374</v>
      </c>
      <c r="K41" s="9"/>
    </row>
    <row r="42" spans="1:11" ht="17.25" customHeight="1" x14ac:dyDescent="0.15">
      <c r="A42" s="5" t="s">
        <v>54</v>
      </c>
      <c r="B42" s="5">
        <v>193</v>
      </c>
      <c r="C42" s="5">
        <v>197</v>
      </c>
      <c r="D42" s="5">
        <f t="shared" si="0"/>
        <v>390</v>
      </c>
      <c r="E42" s="5">
        <v>143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190</v>
      </c>
      <c r="C43" s="5">
        <v>204</v>
      </c>
      <c r="D43" s="5">
        <f t="shared" si="0"/>
        <v>394</v>
      </c>
      <c r="E43" s="5">
        <v>170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f t="shared" si="0"/>
        <v>170</v>
      </c>
      <c r="E44" s="5">
        <v>69</v>
      </c>
      <c r="F44" s="53" t="s">
        <v>57</v>
      </c>
      <c r="G44" s="54">
        <f>SUM(B44:B46)</f>
        <v>430</v>
      </c>
      <c r="H44" s="54">
        <f>SUM(C44:C46)</f>
        <v>477</v>
      </c>
      <c r="I44" s="54">
        <f>SUM(D44:D46)</f>
        <v>907</v>
      </c>
      <c r="J44" s="54">
        <f>SUM(E44:E46)</f>
        <v>350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95</v>
      </c>
      <c r="D45" s="5">
        <f t="shared" si="0"/>
        <v>184</v>
      </c>
      <c r="E45" s="5">
        <v>70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259</v>
      </c>
      <c r="C46" s="5">
        <v>294</v>
      </c>
      <c r="D46" s="5">
        <f t="shared" si="0"/>
        <v>553</v>
      </c>
      <c r="E46" s="5">
        <v>211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428</v>
      </c>
      <c r="C47" s="5">
        <v>492</v>
      </c>
      <c r="D47" s="5">
        <f t="shared" si="0"/>
        <v>920</v>
      </c>
      <c r="E47" s="5">
        <v>414</v>
      </c>
      <c r="F47" s="53" t="s">
        <v>61</v>
      </c>
      <c r="G47" s="54">
        <f>SUM(B47:B49)</f>
        <v>699</v>
      </c>
      <c r="H47" s="54">
        <f>SUM(C47:C49)</f>
        <v>812</v>
      </c>
      <c r="I47" s="54">
        <f>SUM(D47:D49)</f>
        <v>1511</v>
      </c>
      <c r="J47" s="54">
        <f>SUM(E47:E49)</f>
        <v>644</v>
      </c>
      <c r="K47" s="9"/>
    </row>
    <row r="48" spans="1:11" ht="17.25" customHeight="1" x14ac:dyDescent="0.15">
      <c r="A48" s="5" t="s">
        <v>62</v>
      </c>
      <c r="B48" s="5">
        <v>179</v>
      </c>
      <c r="C48" s="5">
        <v>203</v>
      </c>
      <c r="D48" s="5">
        <f t="shared" si="0"/>
        <v>382</v>
      </c>
      <c r="E48" s="5">
        <v>149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f t="shared" si="0"/>
        <v>209</v>
      </c>
      <c r="E49" s="5">
        <v>81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52</v>
      </c>
      <c r="C50" s="5">
        <v>66</v>
      </c>
      <c r="D50" s="5">
        <f t="shared" si="0"/>
        <v>118</v>
      </c>
      <c r="E50" s="5">
        <v>52</v>
      </c>
      <c r="F50" s="53" t="s">
        <v>65</v>
      </c>
      <c r="G50" s="54">
        <f>SUM(B50:B52)</f>
        <v>254</v>
      </c>
      <c r="H50" s="54">
        <f>SUM(C50:C52)</f>
        <v>276</v>
      </c>
      <c r="I50" s="54">
        <f>SUM(D50:D52)</f>
        <v>530</v>
      </c>
      <c r="J50" s="54">
        <f>SUM(E50:E52)</f>
        <v>209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80</v>
      </c>
      <c r="D51" s="5">
        <f t="shared" si="0"/>
        <v>164</v>
      </c>
      <c r="E51" s="5">
        <v>69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118</v>
      </c>
      <c r="C52" s="5">
        <v>130</v>
      </c>
      <c r="D52" s="5">
        <f t="shared" si="0"/>
        <v>248</v>
      </c>
      <c r="E52" s="5">
        <v>88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166</v>
      </c>
      <c r="C53" s="5">
        <v>171</v>
      </c>
      <c r="D53" s="5">
        <f t="shared" si="0"/>
        <v>337</v>
      </c>
      <c r="E53" s="5">
        <v>134</v>
      </c>
      <c r="F53" s="53" t="s">
        <v>69</v>
      </c>
      <c r="G53" s="54">
        <f>SUM(B53:B55)</f>
        <v>415</v>
      </c>
      <c r="H53" s="54">
        <f>SUM(C53:C55)</f>
        <v>456</v>
      </c>
      <c r="I53" s="54">
        <f>SUM(D53:D55)</f>
        <v>871</v>
      </c>
      <c r="J53" s="54">
        <f>SUM(E53:E55)</f>
        <v>418</v>
      </c>
      <c r="K53" s="9"/>
    </row>
    <row r="54" spans="1:11" ht="17.25" customHeight="1" x14ac:dyDescent="0.15">
      <c r="A54" s="5" t="s">
        <v>70</v>
      </c>
      <c r="B54" s="5">
        <v>85</v>
      </c>
      <c r="C54" s="5">
        <v>94</v>
      </c>
      <c r="D54" s="5">
        <f t="shared" si="0"/>
        <v>179</v>
      </c>
      <c r="E54" s="5">
        <v>65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164</v>
      </c>
      <c r="C55" s="10">
        <v>191</v>
      </c>
      <c r="D55" s="10">
        <f t="shared" si="0"/>
        <v>355</v>
      </c>
      <c r="E55" s="10">
        <v>219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f>SUM(B32:B55)</f>
        <v>3792</v>
      </c>
      <c r="C56" s="6">
        <f>SUM(C32:C55)</f>
        <v>4182</v>
      </c>
      <c r="D56" s="6">
        <f>SUM(D32:D55)</f>
        <v>7974</v>
      </c>
      <c r="E56" s="6">
        <v>3266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f>SUM(B56,B31)</f>
        <v>8544</v>
      </c>
      <c r="C57" s="11">
        <f>SUM(C56,C31)</f>
        <v>9682</v>
      </c>
      <c r="D57" s="11">
        <f>SUM(D56,D31)</f>
        <v>18226</v>
      </c>
      <c r="E57" s="11">
        <v>7882</v>
      </c>
      <c r="F57" s="9"/>
      <c r="G57" s="9"/>
      <c r="H57" s="9"/>
      <c r="I57" s="9"/>
      <c r="J57" s="9"/>
    </row>
    <row r="58" spans="1:11" ht="17.25" customHeight="1" x14ac:dyDescent="0.15">
      <c r="F58" s="9"/>
      <c r="G58" s="9"/>
      <c r="H58" s="9"/>
      <c r="I58" s="9"/>
      <c r="J58" s="9"/>
    </row>
  </sheetData>
  <mergeCells count="84"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50:F52"/>
    <mergeCell ref="G50:G52"/>
    <mergeCell ref="H50:H52"/>
    <mergeCell ref="I50:I52"/>
    <mergeCell ref="J50:J52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459B-A895-4C65-B40B-021F183FBEE9}">
  <dimension ref="A1:K58"/>
  <sheetViews>
    <sheetView zoomScaleNormal="100" workbookViewId="0">
      <pane ySplit="5" topLeftCell="A39" activePane="bottomLeft" state="frozen"/>
      <selection pane="bottomLeft" activeCell="G3" sqref="G3:J3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 s="37" t="str">
        <f>'[4]入力シート（日本人）'!B1</f>
        <v>令和8年4月1日（令和8年3月31日）</v>
      </c>
      <c r="H3" s="37"/>
      <c r="I3" s="37"/>
      <c r="J3" s="37"/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20" t="s">
        <v>4</v>
      </c>
      <c r="C5" s="20" t="s">
        <v>5</v>
      </c>
      <c r="D5" s="41"/>
      <c r="E5" s="42"/>
      <c r="F5" s="39"/>
      <c r="G5" s="20" t="s">
        <v>4</v>
      </c>
      <c r="H5" s="20" t="s">
        <v>5</v>
      </c>
      <c r="I5" s="41"/>
      <c r="J5" s="42"/>
    </row>
    <row r="6" spans="1:10" ht="17.25" customHeight="1" x14ac:dyDescent="0.15">
      <c r="A6" s="5" t="s">
        <v>6</v>
      </c>
      <c r="B6" s="5">
        <v>242</v>
      </c>
      <c r="C6" s="5">
        <v>297</v>
      </c>
      <c r="D6" s="5">
        <v>539</v>
      </c>
      <c r="E6" s="5">
        <v>262</v>
      </c>
      <c r="F6" s="20" t="s">
        <v>7</v>
      </c>
      <c r="G6" s="21">
        <f>SUM(B6)</f>
        <v>242</v>
      </c>
      <c r="H6" s="21">
        <f>SUM(C6)</f>
        <v>297</v>
      </c>
      <c r="I6" s="21">
        <f>SUM(D6)</f>
        <v>539</v>
      </c>
      <c r="J6" s="21">
        <f>SUM(E6)</f>
        <v>262</v>
      </c>
    </row>
    <row r="7" spans="1:10" ht="17.25" customHeight="1" x14ac:dyDescent="0.15">
      <c r="A7" s="5" t="s">
        <v>8</v>
      </c>
      <c r="B7" s="5">
        <v>315</v>
      </c>
      <c r="C7" s="5">
        <v>367</v>
      </c>
      <c r="D7" s="5">
        <v>682</v>
      </c>
      <c r="E7" s="5">
        <v>312</v>
      </c>
      <c r="F7" s="38" t="s">
        <v>9</v>
      </c>
      <c r="G7" s="47">
        <f>SUM(B7:B8)</f>
        <v>390</v>
      </c>
      <c r="H7" s="47">
        <f>SUM(C7:C8)</f>
        <v>455</v>
      </c>
      <c r="I7" s="47">
        <f>SUM(D7:D8)</f>
        <v>845</v>
      </c>
      <c r="J7" s="47">
        <f>SUM(E7:E8)</f>
        <v>397</v>
      </c>
    </row>
    <row r="8" spans="1:10" ht="17.25" customHeight="1" x14ac:dyDescent="0.15">
      <c r="A8" s="5" t="s">
        <v>10</v>
      </c>
      <c r="B8" s="5">
        <v>75</v>
      </c>
      <c r="C8" s="5">
        <v>88</v>
      </c>
      <c r="D8" s="5">
        <v>163</v>
      </c>
      <c r="E8" s="5">
        <v>85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49</v>
      </c>
      <c r="C9" s="5">
        <v>44</v>
      </c>
      <c r="D9" s="5">
        <v>93</v>
      </c>
      <c r="E9" s="5">
        <v>49</v>
      </c>
      <c r="F9" s="38" t="s">
        <v>12</v>
      </c>
      <c r="G9" s="44">
        <f>SUM(B9:B15)</f>
        <v>469</v>
      </c>
      <c r="H9" s="44">
        <f>SUM(C9:C15)</f>
        <v>536</v>
      </c>
      <c r="I9" s="44">
        <f>SUM(D9:D15)</f>
        <v>1005</v>
      </c>
      <c r="J9" s="44">
        <f>SUM(E9:E15)</f>
        <v>495</v>
      </c>
    </row>
    <row r="10" spans="1:10" ht="17.25" customHeight="1" x14ac:dyDescent="0.15">
      <c r="A10" s="5" t="s">
        <v>13</v>
      </c>
      <c r="B10" s="5">
        <v>37</v>
      </c>
      <c r="C10" s="5">
        <v>54</v>
      </c>
      <c r="D10" s="5">
        <v>91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v>65</v>
      </c>
      <c r="E11" s="5">
        <v>27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127</v>
      </c>
      <c r="C12" s="5">
        <v>138</v>
      </c>
      <c r="D12" s="5">
        <v>265</v>
      </c>
      <c r="E12" s="5">
        <v>134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63</v>
      </c>
      <c r="C13" s="5">
        <v>74</v>
      </c>
      <c r="D13" s="5">
        <v>137</v>
      </c>
      <c r="E13" s="5">
        <v>63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50</v>
      </c>
      <c r="C14" s="5">
        <v>57</v>
      </c>
      <c r="D14" s="5">
        <v>107</v>
      </c>
      <c r="E14" s="5">
        <v>53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111</v>
      </c>
      <c r="C15" s="5">
        <v>136</v>
      </c>
      <c r="D15" s="5">
        <v>247</v>
      </c>
      <c r="E15" s="5">
        <v>127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v>28</v>
      </c>
      <c r="E16" s="5">
        <v>12</v>
      </c>
      <c r="F16" s="38" t="s">
        <v>20</v>
      </c>
      <c r="G16" s="47">
        <f>SUM(B16:B20)</f>
        <v>709</v>
      </c>
      <c r="H16" s="47">
        <f>SUM(C16:C20)</f>
        <v>860</v>
      </c>
      <c r="I16" s="47">
        <f>SUM(D16:D20)</f>
        <v>1569</v>
      </c>
      <c r="J16" s="47">
        <f>SUM(E16:E20)</f>
        <v>715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v>68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237</v>
      </c>
      <c r="C18" s="5">
        <v>302</v>
      </c>
      <c r="D18" s="5">
        <v>539</v>
      </c>
      <c r="E18" s="5">
        <v>242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219</v>
      </c>
      <c r="C19" s="5">
        <v>271</v>
      </c>
      <c r="D19" s="5">
        <v>490</v>
      </c>
      <c r="E19" s="5">
        <v>241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204</v>
      </c>
      <c r="C20" s="5">
        <v>240</v>
      </c>
      <c r="D20" s="5">
        <v>444</v>
      </c>
      <c r="E20" s="5">
        <v>193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355</v>
      </c>
      <c r="C21" s="5">
        <v>379</v>
      </c>
      <c r="D21" s="5">
        <v>734</v>
      </c>
      <c r="E21" s="5">
        <v>318</v>
      </c>
      <c r="F21" s="38" t="s">
        <v>26</v>
      </c>
      <c r="G21" s="47">
        <f>SUM(B21:B22)</f>
        <v>775</v>
      </c>
      <c r="H21" s="47">
        <f>SUM(C21:C22)</f>
        <v>826</v>
      </c>
      <c r="I21" s="47">
        <f>SUM(D21:D22)</f>
        <v>1601</v>
      </c>
      <c r="J21" s="47">
        <f>SUM(E21:E22)</f>
        <v>698</v>
      </c>
    </row>
    <row r="22" spans="1:11" ht="17.25" customHeight="1" x14ac:dyDescent="0.15">
      <c r="A22" s="5" t="s">
        <v>27</v>
      </c>
      <c r="B22" s="5">
        <v>420</v>
      </c>
      <c r="C22" s="5">
        <v>447</v>
      </c>
      <c r="D22" s="5">
        <v>867</v>
      </c>
      <c r="E22" s="5">
        <v>380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127</v>
      </c>
      <c r="C23" s="5">
        <v>178</v>
      </c>
      <c r="D23" s="5">
        <v>305</v>
      </c>
      <c r="E23" s="5">
        <v>140</v>
      </c>
      <c r="F23" s="38" t="s">
        <v>29</v>
      </c>
      <c r="G23" s="47">
        <f>SUM(B23:B26)</f>
        <v>807</v>
      </c>
      <c r="H23" s="47">
        <f>SUM(C23:C26)</f>
        <v>957</v>
      </c>
      <c r="I23" s="47">
        <f>SUM(D23:D26)</f>
        <v>1764</v>
      </c>
      <c r="J23" s="47">
        <f>SUM(E23:E26)</f>
        <v>787</v>
      </c>
    </row>
    <row r="24" spans="1:11" ht="17.25" customHeight="1" x14ac:dyDescent="0.15">
      <c r="A24" s="5" t="s">
        <v>30</v>
      </c>
      <c r="B24" s="5">
        <v>127</v>
      </c>
      <c r="C24" s="5">
        <v>146</v>
      </c>
      <c r="D24" s="5">
        <v>273</v>
      </c>
      <c r="E24" s="5">
        <v>118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363</v>
      </c>
      <c r="C25" s="5">
        <v>423</v>
      </c>
      <c r="D25" s="5">
        <v>786</v>
      </c>
      <c r="E25" s="5">
        <v>357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190</v>
      </c>
      <c r="C26" s="5">
        <v>210</v>
      </c>
      <c r="D26" s="5">
        <v>400</v>
      </c>
      <c r="E26" s="5">
        <v>172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362</v>
      </c>
      <c r="C27" s="5">
        <v>393</v>
      </c>
      <c r="D27" s="5">
        <v>755</v>
      </c>
      <c r="E27" s="5">
        <v>300</v>
      </c>
      <c r="F27" s="38" t="s">
        <v>34</v>
      </c>
      <c r="G27" s="47">
        <f>SUM(B27:B28)</f>
        <v>422</v>
      </c>
      <c r="H27" s="47">
        <f>SUM(C27:C28)</f>
        <v>465</v>
      </c>
      <c r="I27" s="47">
        <f>SUM(D27:D28)</f>
        <v>887</v>
      </c>
      <c r="J27" s="47">
        <f>SUM(E27:E28)</f>
        <v>365</v>
      </c>
    </row>
    <row r="28" spans="1:11" ht="17.25" customHeight="1" x14ac:dyDescent="0.15">
      <c r="A28" s="5" t="s">
        <v>35</v>
      </c>
      <c r="B28" s="5">
        <v>60</v>
      </c>
      <c r="C28" s="5">
        <v>72</v>
      </c>
      <c r="D28" s="5">
        <v>132</v>
      </c>
      <c r="E28" s="5">
        <v>65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698</v>
      </c>
      <c r="C29" s="5">
        <v>820</v>
      </c>
      <c r="D29" s="5">
        <v>1518</v>
      </c>
      <c r="E29" s="5">
        <v>690</v>
      </c>
      <c r="F29" s="38" t="s">
        <v>37</v>
      </c>
      <c r="G29" s="47">
        <f>SUM(B29:B30)</f>
        <v>920</v>
      </c>
      <c r="H29" s="47">
        <f>SUM(C29:C30)</f>
        <v>1075</v>
      </c>
      <c r="I29" s="47">
        <f>SUM(D29:D30)</f>
        <v>1995</v>
      </c>
      <c r="J29" s="47">
        <f>SUM(E29:E30)</f>
        <v>892</v>
      </c>
    </row>
    <row r="30" spans="1:11" ht="17.25" customHeight="1" thickBot="1" x14ac:dyDescent="0.2">
      <c r="A30" s="22" t="s">
        <v>38</v>
      </c>
      <c r="B30" s="5">
        <v>222</v>
      </c>
      <c r="C30" s="5">
        <v>255</v>
      </c>
      <c r="D30" s="22">
        <v>477</v>
      </c>
      <c r="E30" s="5">
        <v>202</v>
      </c>
      <c r="F30" s="39"/>
      <c r="G30" s="42"/>
      <c r="H30" s="42"/>
      <c r="I30" s="42"/>
      <c r="J30" s="42"/>
    </row>
    <row r="31" spans="1:11" ht="17.25" customHeight="1" thickTop="1" thickBot="1" x14ac:dyDescent="0.2">
      <c r="A31" s="6" t="s">
        <v>39</v>
      </c>
      <c r="B31" s="6">
        <v>4734</v>
      </c>
      <c r="C31" s="6">
        <v>5471</v>
      </c>
      <c r="D31" s="6">
        <v>10205</v>
      </c>
      <c r="E31" s="6">
        <v>4611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3" t="s">
        <v>40</v>
      </c>
      <c r="B32" s="23">
        <v>194</v>
      </c>
      <c r="C32" s="23">
        <v>221</v>
      </c>
      <c r="D32" s="23">
        <v>415</v>
      </c>
      <c r="E32" s="23">
        <v>165</v>
      </c>
      <c r="F32" s="49" t="s">
        <v>41</v>
      </c>
      <c r="G32" s="50">
        <f>SUM(B32:B34)</f>
        <v>424</v>
      </c>
      <c r="H32" s="50">
        <f>SUM(C32:C34)</f>
        <v>491</v>
      </c>
      <c r="I32" s="50">
        <f>SUM(D32:D34)</f>
        <v>915</v>
      </c>
      <c r="J32" s="50">
        <f>SUM(E32:E34)</f>
        <v>380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198</v>
      </c>
      <c r="D33" s="5">
        <v>357</v>
      </c>
      <c r="E33" s="5">
        <v>170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43</v>
      </c>
      <c r="B34" s="5">
        <v>71</v>
      </c>
      <c r="C34" s="5">
        <v>72</v>
      </c>
      <c r="D34" s="5">
        <v>143</v>
      </c>
      <c r="E34" s="5">
        <v>45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147</v>
      </c>
      <c r="C35" s="5">
        <v>148</v>
      </c>
      <c r="D35" s="5">
        <v>295</v>
      </c>
      <c r="E35" s="5">
        <v>127</v>
      </c>
      <c r="F35" s="38" t="s">
        <v>45</v>
      </c>
      <c r="G35" s="47">
        <f>SUM(B35:B37)</f>
        <v>450</v>
      </c>
      <c r="H35" s="47">
        <f>SUM(C35:C37)</f>
        <v>459</v>
      </c>
      <c r="I35" s="47">
        <f>SUM(D35:D37)</f>
        <v>909</v>
      </c>
      <c r="J35" s="47">
        <f>SUM(E35:E37)</f>
        <v>381</v>
      </c>
      <c r="K35" s="9"/>
    </row>
    <row r="36" spans="1:11" ht="17.25" customHeight="1" x14ac:dyDescent="0.15">
      <c r="A36" s="5" t="s">
        <v>46</v>
      </c>
      <c r="B36" s="5">
        <v>143</v>
      </c>
      <c r="C36" s="5">
        <v>132</v>
      </c>
      <c r="D36" s="5">
        <v>275</v>
      </c>
      <c r="E36" s="5">
        <v>101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160</v>
      </c>
      <c r="C37" s="5">
        <v>179</v>
      </c>
      <c r="D37" s="5">
        <v>339</v>
      </c>
      <c r="E37" s="5">
        <v>153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288</v>
      </c>
      <c r="C38" s="5">
        <v>331</v>
      </c>
      <c r="D38" s="5">
        <v>619</v>
      </c>
      <c r="E38" s="5">
        <v>243</v>
      </c>
      <c r="F38" s="53" t="s">
        <v>49</v>
      </c>
      <c r="G38" s="54">
        <f>SUM(B38:B40)</f>
        <v>637</v>
      </c>
      <c r="H38" s="54">
        <f>SUM(C38:C40)</f>
        <v>702</v>
      </c>
      <c r="I38" s="54">
        <f>SUM(D38:D40)</f>
        <v>1339</v>
      </c>
      <c r="J38" s="54">
        <f>SUM(E38:E40)</f>
        <v>514</v>
      </c>
      <c r="K38" s="9"/>
    </row>
    <row r="39" spans="1:11" ht="17.25" customHeight="1" x14ac:dyDescent="0.15">
      <c r="A39" s="5" t="s">
        <v>50</v>
      </c>
      <c r="B39" s="5">
        <v>268</v>
      </c>
      <c r="C39" s="5">
        <v>279</v>
      </c>
      <c r="D39" s="5">
        <v>547</v>
      </c>
      <c r="E39" s="5">
        <v>199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81</v>
      </c>
      <c r="C40" s="5">
        <v>92</v>
      </c>
      <c r="D40" s="5">
        <v>173</v>
      </c>
      <c r="E40" s="5">
        <v>72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91</v>
      </c>
      <c r="C41" s="5">
        <v>100</v>
      </c>
      <c r="D41" s="5">
        <v>191</v>
      </c>
      <c r="E41" s="5">
        <v>61</v>
      </c>
      <c r="F41" s="53" t="s">
        <v>53</v>
      </c>
      <c r="G41" s="54">
        <f>SUM(B41:B43)</f>
        <v>471</v>
      </c>
      <c r="H41" s="54">
        <f>SUM(C41:C43)</f>
        <v>499</v>
      </c>
      <c r="I41" s="54">
        <f>SUM(D41:D43)</f>
        <v>970</v>
      </c>
      <c r="J41" s="54">
        <f>SUM(E41:E43)</f>
        <v>374</v>
      </c>
      <c r="K41" s="9"/>
    </row>
    <row r="42" spans="1:11" ht="17.25" customHeight="1" x14ac:dyDescent="0.15">
      <c r="A42" s="5" t="s">
        <v>54</v>
      </c>
      <c r="B42" s="5">
        <v>193</v>
      </c>
      <c r="C42" s="5">
        <v>197</v>
      </c>
      <c r="D42" s="5">
        <v>390</v>
      </c>
      <c r="E42" s="5">
        <v>143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187</v>
      </c>
      <c r="C43" s="5">
        <v>202</v>
      </c>
      <c r="D43" s="5">
        <v>389</v>
      </c>
      <c r="E43" s="5">
        <v>170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v>170</v>
      </c>
      <c r="E44" s="5">
        <v>69</v>
      </c>
      <c r="F44" s="53" t="s">
        <v>57</v>
      </c>
      <c r="G44" s="54">
        <f>SUM(B44:B46)</f>
        <v>429</v>
      </c>
      <c r="H44" s="54">
        <f>SUM(C44:C46)</f>
        <v>480</v>
      </c>
      <c r="I44" s="54">
        <f>SUM(D44:D46)</f>
        <v>909</v>
      </c>
      <c r="J44" s="54">
        <f>SUM(E44:E46)</f>
        <v>354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96</v>
      </c>
      <c r="D45" s="5">
        <v>185</v>
      </c>
      <c r="E45" s="5">
        <v>72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258</v>
      </c>
      <c r="C46" s="5">
        <v>296</v>
      </c>
      <c r="D46" s="5">
        <v>554</v>
      </c>
      <c r="E46" s="5">
        <v>213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429</v>
      </c>
      <c r="C47" s="5">
        <v>487</v>
      </c>
      <c r="D47" s="5">
        <v>916</v>
      </c>
      <c r="E47" s="5">
        <v>412</v>
      </c>
      <c r="F47" s="53" t="s">
        <v>61</v>
      </c>
      <c r="G47" s="54">
        <f>SUM(B47:B49)</f>
        <v>701</v>
      </c>
      <c r="H47" s="54">
        <f>SUM(C47:C49)</f>
        <v>804</v>
      </c>
      <c r="I47" s="54">
        <f>SUM(D47:D49)</f>
        <v>1505</v>
      </c>
      <c r="J47" s="54">
        <f>SUM(E47:E49)</f>
        <v>642</v>
      </c>
      <c r="K47" s="9"/>
    </row>
    <row r="48" spans="1:11" ht="17.25" customHeight="1" x14ac:dyDescent="0.15">
      <c r="A48" s="5" t="s">
        <v>62</v>
      </c>
      <c r="B48" s="5">
        <v>180</v>
      </c>
      <c r="C48" s="5">
        <v>200</v>
      </c>
      <c r="D48" s="5">
        <v>380</v>
      </c>
      <c r="E48" s="5">
        <v>149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v>209</v>
      </c>
      <c r="E49" s="5">
        <v>81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51</v>
      </c>
      <c r="C50" s="5">
        <v>65</v>
      </c>
      <c r="D50" s="5">
        <v>116</v>
      </c>
      <c r="E50" s="5">
        <v>52</v>
      </c>
      <c r="F50" s="53" t="s">
        <v>65</v>
      </c>
      <c r="G50" s="54">
        <f>SUM(B50:B52)</f>
        <v>250</v>
      </c>
      <c r="H50" s="54">
        <f>SUM(C50:C52)</f>
        <v>274</v>
      </c>
      <c r="I50" s="54">
        <f>SUM(D50:D52)</f>
        <v>524</v>
      </c>
      <c r="J50" s="54">
        <f>SUM(E50:E52)</f>
        <v>210</v>
      </c>
      <c r="K50" s="9"/>
    </row>
    <row r="51" spans="1:11" ht="17.25" customHeight="1" x14ac:dyDescent="0.15">
      <c r="A51" s="5" t="s">
        <v>66</v>
      </c>
      <c r="B51" s="5">
        <v>82</v>
      </c>
      <c r="C51" s="5">
        <v>80</v>
      </c>
      <c r="D51" s="5">
        <v>162</v>
      </c>
      <c r="E51" s="5">
        <v>70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117</v>
      </c>
      <c r="C52" s="5">
        <v>129</v>
      </c>
      <c r="D52" s="5">
        <v>246</v>
      </c>
      <c r="E52" s="5">
        <v>88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163</v>
      </c>
      <c r="C53" s="5">
        <v>171</v>
      </c>
      <c r="D53" s="5">
        <v>334</v>
      </c>
      <c r="E53" s="5">
        <v>135</v>
      </c>
      <c r="F53" s="53" t="s">
        <v>69</v>
      </c>
      <c r="G53" s="54">
        <f>SUM(B53:B55)</f>
        <v>415</v>
      </c>
      <c r="H53" s="54">
        <f>SUM(C53:C55)</f>
        <v>453</v>
      </c>
      <c r="I53" s="54">
        <f>SUM(D53:D55)</f>
        <v>868</v>
      </c>
      <c r="J53" s="54">
        <f>SUM(E53:E55)</f>
        <v>416</v>
      </c>
      <c r="K53" s="9"/>
    </row>
    <row r="54" spans="1:11" ht="17.25" customHeight="1" x14ac:dyDescent="0.15">
      <c r="A54" s="5" t="s">
        <v>70</v>
      </c>
      <c r="B54" s="5">
        <v>85</v>
      </c>
      <c r="C54" s="5">
        <v>93</v>
      </c>
      <c r="D54" s="5">
        <v>178</v>
      </c>
      <c r="E54" s="5">
        <v>64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167</v>
      </c>
      <c r="C55" s="10">
        <v>189</v>
      </c>
      <c r="D55" s="10">
        <v>356</v>
      </c>
      <c r="E55" s="10">
        <v>217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v>3777</v>
      </c>
      <c r="C56" s="6">
        <v>4162</v>
      </c>
      <c r="D56" s="6">
        <v>7939</v>
      </c>
      <c r="E56" s="6">
        <v>3271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8511</v>
      </c>
      <c r="C57" s="11">
        <v>9633</v>
      </c>
      <c r="D57" s="11">
        <v>18144</v>
      </c>
      <c r="E57" s="11">
        <v>7882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F53:F55"/>
    <mergeCell ref="G53:G55"/>
    <mergeCell ref="H53:H55"/>
    <mergeCell ref="I53:I55"/>
    <mergeCell ref="J53:J55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0:F52"/>
    <mergeCell ref="G50:G52"/>
    <mergeCell ref="H50:H52"/>
    <mergeCell ref="I50:I52"/>
    <mergeCell ref="J50:J52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3:D3"/>
    <mergeCell ref="G3:J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1DC3-B7AF-4F1B-9FF2-4E7608ED4D5B}">
  <dimension ref="A1:K58"/>
  <sheetViews>
    <sheetView zoomScaleNormal="100" workbookViewId="0">
      <pane ySplit="5" topLeftCell="A6" activePane="bottomLeft" state="frozen"/>
      <selection pane="bottomLeft" activeCell="L25" sqref="L25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/>
      <c r="H3"/>
      <c r="I3" t="s">
        <v>76</v>
      </c>
      <c r="J3" t="s">
        <v>77</v>
      </c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32" t="s">
        <v>4</v>
      </c>
      <c r="C5" s="32" t="s">
        <v>5</v>
      </c>
      <c r="D5" s="41"/>
      <c r="E5" s="42"/>
      <c r="F5" s="39"/>
      <c r="G5" s="32" t="s">
        <v>4</v>
      </c>
      <c r="H5" s="32" t="s">
        <v>5</v>
      </c>
      <c r="I5" s="41"/>
      <c r="J5" s="42"/>
    </row>
    <row r="6" spans="1:10" ht="17.25" customHeight="1" x14ac:dyDescent="0.15">
      <c r="A6" s="5" t="s">
        <v>6</v>
      </c>
      <c r="B6" s="5">
        <v>242</v>
      </c>
      <c r="C6" s="5">
        <v>297</v>
      </c>
      <c r="D6" s="5">
        <v>539</v>
      </c>
      <c r="E6" s="5">
        <v>263</v>
      </c>
      <c r="F6" s="32" t="s">
        <v>7</v>
      </c>
      <c r="G6" s="33">
        <v>242</v>
      </c>
      <c r="H6" s="33">
        <v>297</v>
      </c>
      <c r="I6" s="33">
        <v>539</v>
      </c>
      <c r="J6" s="33">
        <v>263</v>
      </c>
    </row>
    <row r="7" spans="1:10" ht="17.25" customHeight="1" x14ac:dyDescent="0.15">
      <c r="A7" s="5" t="s">
        <v>8</v>
      </c>
      <c r="B7" s="5">
        <v>313</v>
      </c>
      <c r="C7" s="5">
        <v>365</v>
      </c>
      <c r="D7" s="5">
        <v>678</v>
      </c>
      <c r="E7" s="5">
        <v>312</v>
      </c>
      <c r="F7" s="38" t="s">
        <v>9</v>
      </c>
      <c r="G7" s="47">
        <v>387</v>
      </c>
      <c r="H7" s="47">
        <v>453</v>
      </c>
      <c r="I7" s="47">
        <v>840</v>
      </c>
      <c r="J7" s="47">
        <v>396</v>
      </c>
    </row>
    <row r="8" spans="1:10" ht="17.25" customHeight="1" x14ac:dyDescent="0.15">
      <c r="A8" s="5" t="s">
        <v>10</v>
      </c>
      <c r="B8" s="5">
        <v>74</v>
      </c>
      <c r="C8" s="5">
        <v>88</v>
      </c>
      <c r="D8" s="5">
        <v>162</v>
      </c>
      <c r="E8" s="5">
        <v>84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49</v>
      </c>
      <c r="C9" s="5">
        <v>44</v>
      </c>
      <c r="D9" s="5">
        <v>93</v>
      </c>
      <c r="E9" s="5">
        <v>49</v>
      </c>
      <c r="F9" s="38" t="s">
        <v>12</v>
      </c>
      <c r="G9" s="44">
        <v>469</v>
      </c>
      <c r="H9" s="44">
        <v>541</v>
      </c>
      <c r="I9" s="44">
        <v>1010</v>
      </c>
      <c r="J9" s="44">
        <v>497</v>
      </c>
    </row>
    <row r="10" spans="1:10" ht="17.25" customHeight="1" x14ac:dyDescent="0.15">
      <c r="A10" s="5" t="s">
        <v>13</v>
      </c>
      <c r="B10" s="5">
        <v>37</v>
      </c>
      <c r="C10" s="5">
        <v>55</v>
      </c>
      <c r="D10" s="5">
        <v>92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32</v>
      </c>
      <c r="C11" s="5">
        <v>34</v>
      </c>
      <c r="D11" s="5">
        <v>66</v>
      </c>
      <c r="E11" s="5">
        <v>27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128</v>
      </c>
      <c r="C12" s="5">
        <v>137</v>
      </c>
      <c r="D12" s="5">
        <v>265</v>
      </c>
      <c r="E12" s="5">
        <v>134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61</v>
      </c>
      <c r="C13" s="5">
        <v>74</v>
      </c>
      <c r="D13" s="5">
        <v>135</v>
      </c>
      <c r="E13" s="5">
        <v>62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50</v>
      </c>
      <c r="C14" s="5">
        <v>57</v>
      </c>
      <c r="D14" s="5">
        <v>107</v>
      </c>
      <c r="E14" s="5">
        <v>53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112</v>
      </c>
      <c r="C15" s="5">
        <v>140</v>
      </c>
      <c r="D15" s="5">
        <v>252</v>
      </c>
      <c r="E15" s="5">
        <v>130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v>28</v>
      </c>
      <c r="E16" s="5">
        <v>12</v>
      </c>
      <c r="F16" s="38" t="s">
        <v>20</v>
      </c>
      <c r="G16" s="47">
        <v>713</v>
      </c>
      <c r="H16" s="47">
        <v>862</v>
      </c>
      <c r="I16" s="47">
        <v>1575</v>
      </c>
      <c r="J16" s="47">
        <v>722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v>68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238</v>
      </c>
      <c r="C18" s="5">
        <v>302</v>
      </c>
      <c r="D18" s="5">
        <v>540</v>
      </c>
      <c r="E18" s="5">
        <v>243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223</v>
      </c>
      <c r="C19" s="5">
        <v>274</v>
      </c>
      <c r="D19" s="5">
        <v>497</v>
      </c>
      <c r="E19" s="5">
        <v>248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203</v>
      </c>
      <c r="C20" s="5">
        <v>239</v>
      </c>
      <c r="D20" s="5">
        <v>442</v>
      </c>
      <c r="E20" s="5">
        <v>192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354</v>
      </c>
      <c r="C21" s="5">
        <v>378</v>
      </c>
      <c r="D21" s="5">
        <v>732</v>
      </c>
      <c r="E21" s="5">
        <v>315</v>
      </c>
      <c r="F21" s="38" t="s">
        <v>26</v>
      </c>
      <c r="G21" s="47">
        <v>774</v>
      </c>
      <c r="H21" s="47">
        <v>828</v>
      </c>
      <c r="I21" s="47">
        <v>1602</v>
      </c>
      <c r="J21" s="47">
        <v>698</v>
      </c>
    </row>
    <row r="22" spans="1:11" ht="17.25" customHeight="1" x14ac:dyDescent="0.15">
      <c r="A22" s="5" t="s">
        <v>27</v>
      </c>
      <c r="B22" s="5">
        <v>420</v>
      </c>
      <c r="C22" s="5">
        <v>450</v>
      </c>
      <c r="D22" s="5">
        <v>870</v>
      </c>
      <c r="E22" s="5">
        <v>383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124</v>
      </c>
      <c r="C23" s="5">
        <v>175</v>
      </c>
      <c r="D23" s="5">
        <v>299</v>
      </c>
      <c r="E23" s="5">
        <v>138</v>
      </c>
      <c r="F23" s="38" t="s">
        <v>29</v>
      </c>
      <c r="G23" s="47">
        <v>808</v>
      </c>
      <c r="H23" s="47">
        <v>952</v>
      </c>
      <c r="I23" s="47">
        <v>1760</v>
      </c>
      <c r="J23" s="47">
        <v>786</v>
      </c>
    </row>
    <row r="24" spans="1:11" ht="17.25" customHeight="1" x14ac:dyDescent="0.15">
      <c r="A24" s="5" t="s">
        <v>30</v>
      </c>
      <c r="B24" s="5">
        <v>126</v>
      </c>
      <c r="C24" s="5">
        <v>146</v>
      </c>
      <c r="D24" s="5">
        <v>272</v>
      </c>
      <c r="E24" s="5">
        <v>117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368</v>
      </c>
      <c r="C25" s="5">
        <v>423</v>
      </c>
      <c r="D25" s="5">
        <v>791</v>
      </c>
      <c r="E25" s="5">
        <v>360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190</v>
      </c>
      <c r="C26" s="5">
        <v>208</v>
      </c>
      <c r="D26" s="5">
        <v>398</v>
      </c>
      <c r="E26" s="5">
        <v>171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365</v>
      </c>
      <c r="C27" s="5">
        <v>392</v>
      </c>
      <c r="D27" s="5">
        <v>757</v>
      </c>
      <c r="E27" s="5">
        <v>302</v>
      </c>
      <c r="F27" s="38" t="s">
        <v>34</v>
      </c>
      <c r="G27" s="47">
        <v>425</v>
      </c>
      <c r="H27" s="47">
        <v>462</v>
      </c>
      <c r="I27" s="47">
        <v>887</v>
      </c>
      <c r="J27" s="47">
        <v>367</v>
      </c>
    </row>
    <row r="28" spans="1:11" ht="17.25" customHeight="1" x14ac:dyDescent="0.15">
      <c r="A28" s="5" t="s">
        <v>35</v>
      </c>
      <c r="B28" s="5">
        <v>60</v>
      </c>
      <c r="C28" s="5">
        <v>70</v>
      </c>
      <c r="D28" s="5">
        <v>130</v>
      </c>
      <c r="E28" s="5">
        <v>65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696</v>
      </c>
      <c r="C29" s="5">
        <v>820</v>
      </c>
      <c r="D29" s="5">
        <v>1516</v>
      </c>
      <c r="E29" s="5">
        <v>692</v>
      </c>
      <c r="F29" s="38" t="s">
        <v>37</v>
      </c>
      <c r="G29" s="47">
        <v>917</v>
      </c>
      <c r="H29" s="47">
        <v>1072</v>
      </c>
      <c r="I29" s="47">
        <v>1989</v>
      </c>
      <c r="J29" s="47">
        <v>893</v>
      </c>
    </row>
    <row r="30" spans="1:11" ht="17.25" customHeight="1" thickBot="1" x14ac:dyDescent="0.2">
      <c r="A30" s="34" t="s">
        <v>38</v>
      </c>
      <c r="B30" s="5">
        <v>221</v>
      </c>
      <c r="C30" s="5">
        <v>252</v>
      </c>
      <c r="D30" s="34">
        <v>473</v>
      </c>
      <c r="E30" s="5">
        <v>201</v>
      </c>
      <c r="F30" s="39"/>
      <c r="G30" s="42"/>
      <c r="H30" s="42"/>
      <c r="I30" s="42"/>
      <c r="J30" s="42"/>
    </row>
    <row r="31" spans="1:11" ht="17.25" customHeight="1" thickTop="1" thickBot="1" x14ac:dyDescent="0.2">
      <c r="A31" s="6" t="s">
        <v>39</v>
      </c>
      <c r="B31" s="6">
        <v>4735</v>
      </c>
      <c r="C31" s="6">
        <v>5467</v>
      </c>
      <c r="D31" s="6">
        <v>10202</v>
      </c>
      <c r="E31" s="6">
        <v>4622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35" t="s">
        <v>40</v>
      </c>
      <c r="B32" s="35">
        <v>195</v>
      </c>
      <c r="C32" s="35">
        <v>223</v>
      </c>
      <c r="D32" s="35">
        <v>418</v>
      </c>
      <c r="E32" s="35">
        <v>167</v>
      </c>
      <c r="F32" s="49" t="s">
        <v>41</v>
      </c>
      <c r="G32" s="50">
        <v>427</v>
      </c>
      <c r="H32" s="50">
        <v>495</v>
      </c>
      <c r="I32" s="50">
        <v>922</v>
      </c>
      <c r="J32" s="50">
        <v>383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199</v>
      </c>
      <c r="D33" s="5">
        <v>358</v>
      </c>
      <c r="E33" s="5">
        <v>170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43</v>
      </c>
      <c r="B34" s="5">
        <v>73</v>
      </c>
      <c r="C34" s="5">
        <v>73</v>
      </c>
      <c r="D34" s="5">
        <v>146</v>
      </c>
      <c r="E34" s="5">
        <v>46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146</v>
      </c>
      <c r="C35" s="5">
        <v>148</v>
      </c>
      <c r="D35" s="5">
        <v>294</v>
      </c>
      <c r="E35" s="5">
        <v>127</v>
      </c>
      <c r="F35" s="38" t="s">
        <v>45</v>
      </c>
      <c r="G35" s="47">
        <v>446</v>
      </c>
      <c r="H35" s="47">
        <v>454</v>
      </c>
      <c r="I35" s="47">
        <v>900</v>
      </c>
      <c r="J35" s="47">
        <v>380</v>
      </c>
      <c r="K35" s="9"/>
    </row>
    <row r="36" spans="1:11" ht="17.25" customHeight="1" x14ac:dyDescent="0.15">
      <c r="A36" s="5" t="s">
        <v>46</v>
      </c>
      <c r="B36" s="5">
        <v>142</v>
      </c>
      <c r="C36" s="5">
        <v>132</v>
      </c>
      <c r="D36" s="5">
        <v>274</v>
      </c>
      <c r="E36" s="5">
        <v>101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158</v>
      </c>
      <c r="C37" s="5">
        <v>174</v>
      </c>
      <c r="D37" s="5">
        <v>332</v>
      </c>
      <c r="E37" s="5">
        <v>152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292</v>
      </c>
      <c r="C38" s="5">
        <v>333</v>
      </c>
      <c r="D38" s="5">
        <v>625</v>
      </c>
      <c r="E38" s="5">
        <v>245</v>
      </c>
      <c r="F38" s="53" t="s">
        <v>49</v>
      </c>
      <c r="G38" s="54">
        <v>639</v>
      </c>
      <c r="H38" s="54">
        <v>700</v>
      </c>
      <c r="I38" s="54">
        <v>1339</v>
      </c>
      <c r="J38" s="54">
        <v>516</v>
      </c>
      <c r="K38" s="9"/>
    </row>
    <row r="39" spans="1:11" ht="17.25" customHeight="1" x14ac:dyDescent="0.15">
      <c r="A39" s="5" t="s">
        <v>50</v>
      </c>
      <c r="B39" s="5">
        <v>269</v>
      </c>
      <c r="C39" s="5">
        <v>277</v>
      </c>
      <c r="D39" s="5">
        <v>546</v>
      </c>
      <c r="E39" s="5">
        <v>200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78</v>
      </c>
      <c r="C40" s="5">
        <v>90</v>
      </c>
      <c r="D40" s="5">
        <v>168</v>
      </c>
      <c r="E40" s="5">
        <v>71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93</v>
      </c>
      <c r="C41" s="5">
        <v>101</v>
      </c>
      <c r="D41" s="5">
        <v>194</v>
      </c>
      <c r="E41" s="5">
        <v>62</v>
      </c>
      <c r="F41" s="53" t="s">
        <v>53</v>
      </c>
      <c r="G41" s="54">
        <v>466</v>
      </c>
      <c r="H41" s="54">
        <v>498</v>
      </c>
      <c r="I41" s="54">
        <v>964</v>
      </c>
      <c r="J41" s="54">
        <v>370</v>
      </c>
      <c r="K41" s="9"/>
    </row>
    <row r="42" spans="1:11" ht="17.25" customHeight="1" x14ac:dyDescent="0.15">
      <c r="A42" s="5" t="s">
        <v>54</v>
      </c>
      <c r="B42" s="5">
        <v>192</v>
      </c>
      <c r="C42" s="5">
        <v>196</v>
      </c>
      <c r="D42" s="5">
        <v>388</v>
      </c>
      <c r="E42" s="5">
        <v>142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181</v>
      </c>
      <c r="C43" s="5">
        <v>201</v>
      </c>
      <c r="D43" s="5">
        <v>382</v>
      </c>
      <c r="E43" s="5">
        <v>166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82</v>
      </c>
      <c r="C44" s="5">
        <v>90</v>
      </c>
      <c r="D44" s="5">
        <v>172</v>
      </c>
      <c r="E44" s="5">
        <v>70</v>
      </c>
      <c r="F44" s="53" t="s">
        <v>57</v>
      </c>
      <c r="G44" s="54">
        <v>430</v>
      </c>
      <c r="H44" s="54">
        <v>479</v>
      </c>
      <c r="I44" s="54">
        <v>909</v>
      </c>
      <c r="J44" s="54">
        <v>356</v>
      </c>
      <c r="K44" s="9"/>
    </row>
    <row r="45" spans="1:11" ht="17.25" customHeight="1" x14ac:dyDescent="0.15">
      <c r="A45" s="5" t="s">
        <v>58</v>
      </c>
      <c r="B45" s="5">
        <v>90</v>
      </c>
      <c r="C45" s="5">
        <v>96</v>
      </c>
      <c r="D45" s="5">
        <v>186</v>
      </c>
      <c r="E45" s="5">
        <v>73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258</v>
      </c>
      <c r="C46" s="5">
        <v>293</v>
      </c>
      <c r="D46" s="5">
        <v>551</v>
      </c>
      <c r="E46" s="5">
        <v>213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428</v>
      </c>
      <c r="C47" s="5">
        <v>488</v>
      </c>
      <c r="D47" s="5">
        <v>916</v>
      </c>
      <c r="E47" s="5">
        <v>412</v>
      </c>
      <c r="F47" s="53" t="s">
        <v>61</v>
      </c>
      <c r="G47" s="54">
        <v>700</v>
      </c>
      <c r="H47" s="54">
        <v>805</v>
      </c>
      <c r="I47" s="54">
        <v>1505</v>
      </c>
      <c r="J47" s="54">
        <v>642</v>
      </c>
      <c r="K47" s="9"/>
    </row>
    <row r="48" spans="1:11" ht="17.25" customHeight="1" x14ac:dyDescent="0.15">
      <c r="A48" s="5" t="s">
        <v>62</v>
      </c>
      <c r="B48" s="5">
        <v>180</v>
      </c>
      <c r="C48" s="5">
        <v>200</v>
      </c>
      <c r="D48" s="5">
        <v>380</v>
      </c>
      <c r="E48" s="5">
        <v>149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v>209</v>
      </c>
      <c r="E49" s="5">
        <v>81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51</v>
      </c>
      <c r="C50" s="5">
        <v>64</v>
      </c>
      <c r="D50" s="5">
        <v>115</v>
      </c>
      <c r="E50" s="5">
        <v>51</v>
      </c>
      <c r="F50" s="53" t="s">
        <v>65</v>
      </c>
      <c r="G50" s="54">
        <v>251</v>
      </c>
      <c r="H50" s="54">
        <v>274</v>
      </c>
      <c r="I50" s="54">
        <v>525</v>
      </c>
      <c r="J50" s="54">
        <v>210</v>
      </c>
      <c r="K50" s="9"/>
    </row>
    <row r="51" spans="1:11" ht="17.25" customHeight="1" x14ac:dyDescent="0.15">
      <c r="A51" s="5" t="s">
        <v>66</v>
      </c>
      <c r="B51" s="5">
        <v>82</v>
      </c>
      <c r="C51" s="5">
        <v>80</v>
      </c>
      <c r="D51" s="5">
        <v>162</v>
      </c>
      <c r="E51" s="5">
        <v>70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118</v>
      </c>
      <c r="C52" s="5">
        <v>130</v>
      </c>
      <c r="D52" s="5">
        <v>248</v>
      </c>
      <c r="E52" s="5">
        <v>89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163</v>
      </c>
      <c r="C53" s="5">
        <v>172</v>
      </c>
      <c r="D53" s="5">
        <v>335</v>
      </c>
      <c r="E53" s="5">
        <v>135</v>
      </c>
      <c r="F53" s="53" t="s">
        <v>69</v>
      </c>
      <c r="G53" s="54">
        <v>417</v>
      </c>
      <c r="H53" s="54">
        <v>454</v>
      </c>
      <c r="I53" s="54">
        <v>871</v>
      </c>
      <c r="J53" s="54">
        <v>416</v>
      </c>
      <c r="K53" s="9"/>
    </row>
    <row r="54" spans="1:11" ht="17.25" customHeight="1" x14ac:dyDescent="0.15">
      <c r="A54" s="5" t="s">
        <v>70</v>
      </c>
      <c r="B54" s="5">
        <v>88</v>
      </c>
      <c r="C54" s="5">
        <v>93</v>
      </c>
      <c r="D54" s="5">
        <v>181</v>
      </c>
      <c r="E54" s="5">
        <v>64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166</v>
      </c>
      <c r="C55" s="10">
        <v>189</v>
      </c>
      <c r="D55" s="10">
        <v>355</v>
      </c>
      <c r="E55" s="10">
        <v>217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v>3776</v>
      </c>
      <c r="C56" s="6">
        <v>4162</v>
      </c>
      <c r="D56" s="6">
        <v>7935</v>
      </c>
      <c r="E56" s="6">
        <v>3273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8511</v>
      </c>
      <c r="C57" s="11">
        <v>9626</v>
      </c>
      <c r="D57" s="11">
        <v>18137</v>
      </c>
      <c r="E57" s="11">
        <v>7895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3">
    <mergeCell ref="F53:F55"/>
    <mergeCell ref="G53:G55"/>
    <mergeCell ref="H53:H55"/>
    <mergeCell ref="I53:I55"/>
    <mergeCell ref="J53:J55"/>
    <mergeCell ref="F47:F49"/>
    <mergeCell ref="G47:G49"/>
    <mergeCell ref="H47:H49"/>
    <mergeCell ref="I47:I49"/>
    <mergeCell ref="J47:J49"/>
    <mergeCell ref="F50:F52"/>
    <mergeCell ref="G50:G52"/>
    <mergeCell ref="H50:H52"/>
    <mergeCell ref="I50:I52"/>
    <mergeCell ref="J50:J52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1:J2"/>
    <mergeCell ref="A3:D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E470-7804-46B2-87FE-0CDCD7FA0A35}">
  <dimension ref="A1:K58"/>
  <sheetViews>
    <sheetView tabSelected="1" zoomScaleNormal="100" workbookViewId="0">
      <pane ySplit="5" topLeftCell="A12" activePane="bottomLeft" state="frozen"/>
      <selection pane="bottomLeft" activeCell="M29" sqref="M29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15">
      <c r="A3" s="36"/>
      <c r="B3" s="36"/>
      <c r="C3" s="36"/>
      <c r="D3" s="36"/>
      <c r="E3" s="1"/>
      <c r="G3"/>
      <c r="H3"/>
      <c r="I3" t="s">
        <v>78</v>
      </c>
      <c r="J3" t="s">
        <v>79</v>
      </c>
    </row>
    <row r="4" spans="1:10" ht="17.25" customHeight="1" x14ac:dyDescent="0.15">
      <c r="A4" s="38" t="s">
        <v>0</v>
      </c>
      <c r="B4" s="3"/>
      <c r="C4" s="4"/>
      <c r="D4" s="40" t="s">
        <v>1</v>
      </c>
      <c r="E4" s="38" t="s">
        <v>2</v>
      </c>
      <c r="F4" s="38" t="s">
        <v>3</v>
      </c>
      <c r="G4" s="3"/>
      <c r="H4" s="4"/>
      <c r="I4" s="40" t="s">
        <v>1</v>
      </c>
      <c r="J4" s="38" t="s">
        <v>2</v>
      </c>
    </row>
    <row r="5" spans="1:10" ht="17.25" customHeight="1" x14ac:dyDescent="0.15">
      <c r="A5" s="39"/>
      <c r="B5" s="30" t="s">
        <v>4</v>
      </c>
      <c r="C5" s="30" t="s">
        <v>5</v>
      </c>
      <c r="D5" s="41"/>
      <c r="E5" s="42"/>
      <c r="F5" s="39"/>
      <c r="G5" s="30" t="s">
        <v>4</v>
      </c>
      <c r="H5" s="30" t="s">
        <v>5</v>
      </c>
      <c r="I5" s="41"/>
      <c r="J5" s="42"/>
    </row>
    <row r="6" spans="1:10" ht="17.25" customHeight="1" x14ac:dyDescent="0.15">
      <c r="A6" s="5" t="s">
        <v>6</v>
      </c>
      <c r="B6" s="5">
        <v>241</v>
      </c>
      <c r="C6" s="5">
        <v>297</v>
      </c>
      <c r="D6" s="5">
        <v>538</v>
      </c>
      <c r="E6" s="5">
        <v>263</v>
      </c>
      <c r="F6" s="30" t="s">
        <v>7</v>
      </c>
      <c r="G6" s="31">
        <v>241</v>
      </c>
      <c r="H6" s="31">
        <v>297</v>
      </c>
      <c r="I6" s="31">
        <v>538</v>
      </c>
      <c r="J6" s="31">
        <v>263</v>
      </c>
    </row>
    <row r="7" spans="1:10" ht="17.25" customHeight="1" x14ac:dyDescent="0.15">
      <c r="A7" s="5" t="s">
        <v>8</v>
      </c>
      <c r="B7" s="5">
        <v>313</v>
      </c>
      <c r="C7" s="5">
        <v>365</v>
      </c>
      <c r="D7" s="5">
        <v>678</v>
      </c>
      <c r="E7" s="5">
        <v>312</v>
      </c>
      <c r="F7" s="38" t="s">
        <v>9</v>
      </c>
      <c r="G7" s="47">
        <v>386</v>
      </c>
      <c r="H7" s="47">
        <v>453</v>
      </c>
      <c r="I7" s="47">
        <v>839</v>
      </c>
      <c r="J7" s="47">
        <v>396</v>
      </c>
    </row>
    <row r="8" spans="1:10" ht="17.25" customHeight="1" x14ac:dyDescent="0.15">
      <c r="A8" s="5" t="s">
        <v>10</v>
      </c>
      <c r="B8" s="5">
        <v>73</v>
      </c>
      <c r="C8" s="5">
        <v>88</v>
      </c>
      <c r="D8" s="5">
        <v>161</v>
      </c>
      <c r="E8" s="5">
        <v>84</v>
      </c>
      <c r="F8" s="39"/>
      <c r="G8" s="42"/>
      <c r="H8" s="42"/>
      <c r="I8" s="42"/>
      <c r="J8" s="42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v>93</v>
      </c>
      <c r="E9" s="5">
        <v>48</v>
      </c>
      <c r="F9" s="38" t="s">
        <v>12</v>
      </c>
      <c r="G9" s="44">
        <v>466</v>
      </c>
      <c r="H9" s="44">
        <v>541</v>
      </c>
      <c r="I9" s="44">
        <v>1007</v>
      </c>
      <c r="J9" s="44">
        <v>496</v>
      </c>
    </row>
    <row r="10" spans="1:10" ht="17.25" customHeight="1" x14ac:dyDescent="0.15">
      <c r="A10" s="5" t="s">
        <v>13</v>
      </c>
      <c r="B10" s="5">
        <v>37</v>
      </c>
      <c r="C10" s="5">
        <v>55</v>
      </c>
      <c r="D10" s="5">
        <v>92</v>
      </c>
      <c r="E10" s="5">
        <v>42</v>
      </c>
      <c r="F10" s="43"/>
      <c r="G10" s="45"/>
      <c r="H10" s="45"/>
      <c r="I10" s="45"/>
      <c r="J10" s="45"/>
    </row>
    <row r="11" spans="1:10" ht="17.25" customHeight="1" x14ac:dyDescent="0.15">
      <c r="A11" s="5" t="s">
        <v>14</v>
      </c>
      <c r="B11" s="5">
        <v>31</v>
      </c>
      <c r="C11" s="5">
        <v>34</v>
      </c>
      <c r="D11" s="5">
        <v>65</v>
      </c>
      <c r="E11" s="5">
        <v>26</v>
      </c>
      <c r="F11" s="43"/>
      <c r="G11" s="45"/>
      <c r="H11" s="45"/>
      <c r="I11" s="45"/>
      <c r="J11" s="45"/>
    </row>
    <row r="12" spans="1:10" ht="17.25" customHeight="1" x14ac:dyDescent="0.15">
      <c r="A12" s="5" t="s">
        <v>15</v>
      </c>
      <c r="B12" s="5">
        <v>127</v>
      </c>
      <c r="C12" s="5">
        <v>135</v>
      </c>
      <c r="D12" s="5">
        <v>262</v>
      </c>
      <c r="E12" s="5">
        <v>134</v>
      </c>
      <c r="F12" s="43"/>
      <c r="G12" s="45"/>
      <c r="H12" s="45"/>
      <c r="I12" s="45"/>
      <c r="J12" s="45"/>
    </row>
    <row r="13" spans="1:10" ht="17.25" customHeight="1" x14ac:dyDescent="0.15">
      <c r="A13" s="5" t="s">
        <v>16</v>
      </c>
      <c r="B13" s="5">
        <v>61</v>
      </c>
      <c r="C13" s="5">
        <v>74</v>
      </c>
      <c r="D13" s="5">
        <v>135</v>
      </c>
      <c r="E13" s="5">
        <v>62</v>
      </c>
      <c r="F13" s="43"/>
      <c r="G13" s="45"/>
      <c r="H13" s="45"/>
      <c r="I13" s="45"/>
      <c r="J13" s="45"/>
    </row>
    <row r="14" spans="1:10" ht="17.25" customHeight="1" x14ac:dyDescent="0.15">
      <c r="A14" s="5" t="s">
        <v>17</v>
      </c>
      <c r="B14" s="5">
        <v>50</v>
      </c>
      <c r="C14" s="5">
        <v>57</v>
      </c>
      <c r="D14" s="5">
        <v>107</v>
      </c>
      <c r="E14" s="5">
        <v>53</v>
      </c>
      <c r="F14" s="43"/>
      <c r="G14" s="45"/>
      <c r="H14" s="45"/>
      <c r="I14" s="45"/>
      <c r="J14" s="45"/>
    </row>
    <row r="15" spans="1:10" ht="17.25" customHeight="1" x14ac:dyDescent="0.15">
      <c r="A15" s="5" t="s">
        <v>18</v>
      </c>
      <c r="B15" s="5">
        <v>112</v>
      </c>
      <c r="C15" s="5">
        <v>142</v>
      </c>
      <c r="D15" s="5">
        <v>254</v>
      </c>
      <c r="E15" s="5">
        <v>131</v>
      </c>
      <c r="F15" s="39"/>
      <c r="G15" s="46"/>
      <c r="H15" s="46"/>
      <c r="I15" s="46"/>
      <c r="J15" s="46"/>
    </row>
    <row r="16" spans="1:10" ht="17.25" customHeight="1" x14ac:dyDescent="0.15">
      <c r="A16" s="5" t="s">
        <v>19</v>
      </c>
      <c r="B16" s="5">
        <v>14</v>
      </c>
      <c r="C16" s="5">
        <v>13</v>
      </c>
      <c r="D16" s="5">
        <v>27</v>
      </c>
      <c r="E16" s="5">
        <v>13</v>
      </c>
      <c r="F16" s="38" t="s">
        <v>20</v>
      </c>
      <c r="G16" s="47">
        <v>713</v>
      </c>
      <c r="H16" s="47">
        <v>858</v>
      </c>
      <c r="I16" s="47">
        <v>1571</v>
      </c>
      <c r="J16" s="47">
        <v>724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v>68</v>
      </c>
      <c r="E17" s="5">
        <v>27</v>
      </c>
      <c r="F17" s="43"/>
      <c r="G17" s="48"/>
      <c r="H17" s="48"/>
      <c r="I17" s="48"/>
      <c r="J17" s="48"/>
    </row>
    <row r="18" spans="1:11" ht="17.25" customHeight="1" x14ac:dyDescent="0.15">
      <c r="A18" s="5" t="s">
        <v>22</v>
      </c>
      <c r="B18" s="5">
        <v>236</v>
      </c>
      <c r="C18" s="5">
        <v>299</v>
      </c>
      <c r="D18" s="5">
        <v>535</v>
      </c>
      <c r="E18" s="5">
        <v>241</v>
      </c>
      <c r="F18" s="43"/>
      <c r="G18" s="48"/>
      <c r="H18" s="48"/>
      <c r="I18" s="48"/>
      <c r="J18" s="48"/>
    </row>
    <row r="19" spans="1:11" ht="17.25" customHeight="1" x14ac:dyDescent="0.15">
      <c r="A19" s="5" t="s">
        <v>23</v>
      </c>
      <c r="B19" s="5">
        <v>225</v>
      </c>
      <c r="C19" s="5">
        <v>274</v>
      </c>
      <c r="D19" s="5">
        <v>499</v>
      </c>
      <c r="E19" s="5">
        <v>251</v>
      </c>
      <c r="F19" s="43"/>
      <c r="G19" s="48"/>
      <c r="H19" s="48"/>
      <c r="I19" s="48"/>
      <c r="J19" s="48"/>
    </row>
    <row r="20" spans="1:11" ht="17.25" customHeight="1" x14ac:dyDescent="0.15">
      <c r="A20" s="5" t="s">
        <v>24</v>
      </c>
      <c r="B20" s="5">
        <v>203</v>
      </c>
      <c r="C20" s="5">
        <v>239</v>
      </c>
      <c r="D20" s="5">
        <v>442</v>
      </c>
      <c r="E20" s="5">
        <v>192</v>
      </c>
      <c r="F20" s="39"/>
      <c r="G20" s="42"/>
      <c r="H20" s="42"/>
      <c r="I20" s="42"/>
      <c r="J20" s="42"/>
    </row>
    <row r="21" spans="1:11" ht="17.25" customHeight="1" x14ac:dyDescent="0.15">
      <c r="A21" s="5" t="s">
        <v>25</v>
      </c>
      <c r="B21" s="5">
        <v>354</v>
      </c>
      <c r="C21" s="5">
        <v>377</v>
      </c>
      <c r="D21" s="5">
        <v>731</v>
      </c>
      <c r="E21" s="5">
        <v>315</v>
      </c>
      <c r="F21" s="38" t="s">
        <v>26</v>
      </c>
      <c r="G21" s="47">
        <v>775</v>
      </c>
      <c r="H21" s="47">
        <v>828</v>
      </c>
      <c r="I21" s="47">
        <v>1603</v>
      </c>
      <c r="J21" s="47">
        <v>700</v>
      </c>
    </row>
    <row r="22" spans="1:11" ht="17.25" customHeight="1" x14ac:dyDescent="0.15">
      <c r="A22" s="5" t="s">
        <v>27</v>
      </c>
      <c r="B22" s="5">
        <v>421</v>
      </c>
      <c r="C22" s="5">
        <v>451</v>
      </c>
      <c r="D22" s="5">
        <v>872</v>
      </c>
      <c r="E22" s="5">
        <v>385</v>
      </c>
      <c r="F22" s="39"/>
      <c r="G22" s="42"/>
      <c r="H22" s="42"/>
      <c r="I22" s="42"/>
      <c r="J22" s="42"/>
    </row>
    <row r="23" spans="1:11" ht="17.25" customHeight="1" x14ac:dyDescent="0.15">
      <c r="A23" s="5" t="s">
        <v>28</v>
      </c>
      <c r="B23" s="5">
        <v>125</v>
      </c>
      <c r="C23" s="5">
        <v>174</v>
      </c>
      <c r="D23" s="5">
        <v>299</v>
      </c>
      <c r="E23" s="5">
        <v>138</v>
      </c>
      <c r="F23" s="38" t="s">
        <v>29</v>
      </c>
      <c r="G23" s="47">
        <v>810</v>
      </c>
      <c r="H23" s="47">
        <v>954</v>
      </c>
      <c r="I23" s="47">
        <v>1764</v>
      </c>
      <c r="J23" s="47">
        <v>788</v>
      </c>
    </row>
    <row r="24" spans="1:11" ht="17.25" customHeight="1" x14ac:dyDescent="0.15">
      <c r="A24" s="5" t="s">
        <v>30</v>
      </c>
      <c r="B24" s="5">
        <v>126</v>
      </c>
      <c r="C24" s="5">
        <v>146</v>
      </c>
      <c r="D24" s="5">
        <v>272</v>
      </c>
      <c r="E24" s="5">
        <v>117</v>
      </c>
      <c r="F24" s="43"/>
      <c r="G24" s="48"/>
      <c r="H24" s="48"/>
      <c r="I24" s="48"/>
      <c r="J24" s="48"/>
    </row>
    <row r="25" spans="1:11" ht="17.25" customHeight="1" x14ac:dyDescent="0.15">
      <c r="A25" s="5" t="s">
        <v>31</v>
      </c>
      <c r="B25" s="5">
        <v>368</v>
      </c>
      <c r="C25" s="5">
        <v>426</v>
      </c>
      <c r="D25" s="5">
        <v>794</v>
      </c>
      <c r="E25" s="5">
        <v>361</v>
      </c>
      <c r="F25" s="43"/>
      <c r="G25" s="48"/>
      <c r="H25" s="48"/>
      <c r="I25" s="48"/>
      <c r="J25" s="48"/>
    </row>
    <row r="26" spans="1:11" ht="17.25" customHeight="1" x14ac:dyDescent="0.15">
      <c r="A26" s="5" t="s">
        <v>32</v>
      </c>
      <c r="B26" s="5">
        <v>191</v>
      </c>
      <c r="C26" s="5">
        <v>208</v>
      </c>
      <c r="D26" s="5">
        <v>399</v>
      </c>
      <c r="E26" s="5">
        <v>172</v>
      </c>
      <c r="F26" s="39"/>
      <c r="G26" s="42"/>
      <c r="H26" s="42"/>
      <c r="I26" s="42"/>
      <c r="J26" s="42"/>
    </row>
    <row r="27" spans="1:11" ht="17.25" customHeight="1" x14ac:dyDescent="0.15">
      <c r="A27" s="5" t="s">
        <v>33</v>
      </c>
      <c r="B27" s="5">
        <v>364</v>
      </c>
      <c r="C27" s="5">
        <v>392</v>
      </c>
      <c r="D27" s="5">
        <v>756</v>
      </c>
      <c r="E27" s="5">
        <v>302</v>
      </c>
      <c r="F27" s="38" t="s">
        <v>34</v>
      </c>
      <c r="G27" s="47">
        <v>425</v>
      </c>
      <c r="H27" s="47">
        <v>461</v>
      </c>
      <c r="I27" s="47">
        <v>886</v>
      </c>
      <c r="J27" s="47">
        <v>367</v>
      </c>
    </row>
    <row r="28" spans="1:11" ht="17.25" customHeight="1" x14ac:dyDescent="0.15">
      <c r="A28" s="5" t="s">
        <v>35</v>
      </c>
      <c r="B28" s="5">
        <v>61</v>
      </c>
      <c r="C28" s="5">
        <v>69</v>
      </c>
      <c r="D28" s="5">
        <v>130</v>
      </c>
      <c r="E28" s="5">
        <v>65</v>
      </c>
      <c r="F28" s="39"/>
      <c r="G28" s="42"/>
      <c r="H28" s="42"/>
      <c r="I28" s="42"/>
      <c r="J28" s="42"/>
    </row>
    <row r="29" spans="1:11" ht="17.25" customHeight="1" x14ac:dyDescent="0.15">
      <c r="A29" s="5" t="s">
        <v>36</v>
      </c>
      <c r="B29" s="5">
        <v>696</v>
      </c>
      <c r="C29" s="5">
        <v>820</v>
      </c>
      <c r="D29" s="5">
        <v>1516</v>
      </c>
      <c r="E29" s="5">
        <v>693</v>
      </c>
      <c r="F29" s="38" t="s">
        <v>37</v>
      </c>
      <c r="G29" s="47">
        <v>917</v>
      </c>
      <c r="H29" s="47">
        <v>1072</v>
      </c>
      <c r="I29" s="47">
        <v>1989</v>
      </c>
      <c r="J29" s="47">
        <v>894</v>
      </c>
    </row>
    <row r="30" spans="1:11" ht="17.25" customHeight="1" thickBot="1" x14ac:dyDescent="0.2">
      <c r="A30" s="28" t="s">
        <v>38</v>
      </c>
      <c r="B30" s="5">
        <v>221</v>
      </c>
      <c r="C30" s="5">
        <v>252</v>
      </c>
      <c r="D30" s="28">
        <v>473</v>
      </c>
      <c r="E30" s="5">
        <v>201</v>
      </c>
      <c r="F30" s="39"/>
      <c r="G30" s="42"/>
      <c r="H30" s="42"/>
      <c r="I30" s="42"/>
      <c r="J30" s="42"/>
    </row>
    <row r="31" spans="1:11" ht="17.25" customHeight="1" thickTop="1" thickBot="1" x14ac:dyDescent="0.2">
      <c r="A31" s="6" t="s">
        <v>39</v>
      </c>
      <c r="B31" s="6">
        <v>4733</v>
      </c>
      <c r="C31" s="6">
        <v>5464</v>
      </c>
      <c r="D31" s="6">
        <v>10197</v>
      </c>
      <c r="E31" s="6">
        <v>4628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9" t="s">
        <v>40</v>
      </c>
      <c r="B32" s="29">
        <v>194</v>
      </c>
      <c r="C32" s="29">
        <v>224</v>
      </c>
      <c r="D32" s="29">
        <v>418</v>
      </c>
      <c r="E32" s="29">
        <v>168</v>
      </c>
      <c r="F32" s="49" t="s">
        <v>41</v>
      </c>
      <c r="G32" s="50">
        <v>428</v>
      </c>
      <c r="H32" s="50">
        <v>497</v>
      </c>
      <c r="I32" s="50">
        <v>925</v>
      </c>
      <c r="J32" s="50">
        <v>385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199</v>
      </c>
      <c r="D33" s="5">
        <v>358</v>
      </c>
      <c r="E33" s="5">
        <v>170</v>
      </c>
      <c r="F33" s="43"/>
      <c r="G33" s="51"/>
      <c r="H33" s="51"/>
      <c r="I33" s="51"/>
      <c r="J33" s="51"/>
      <c r="K33" s="9"/>
    </row>
    <row r="34" spans="1:11" ht="17.25" customHeight="1" x14ac:dyDescent="0.15">
      <c r="A34" s="5" t="s">
        <v>43</v>
      </c>
      <c r="B34" s="5">
        <v>75</v>
      </c>
      <c r="C34" s="5">
        <v>74</v>
      </c>
      <c r="D34" s="5">
        <v>149</v>
      </c>
      <c r="E34" s="5">
        <v>47</v>
      </c>
      <c r="F34" s="39"/>
      <c r="G34" s="52"/>
      <c r="H34" s="52"/>
      <c r="I34" s="52"/>
      <c r="J34" s="52"/>
      <c r="K34" s="9"/>
    </row>
    <row r="35" spans="1:11" ht="17.25" customHeight="1" x14ac:dyDescent="0.15">
      <c r="A35" s="5" t="s">
        <v>44</v>
      </c>
      <c r="B35" s="5">
        <v>146</v>
      </c>
      <c r="C35" s="5">
        <v>148</v>
      </c>
      <c r="D35" s="5">
        <v>294</v>
      </c>
      <c r="E35" s="5">
        <v>127</v>
      </c>
      <c r="F35" s="38" t="s">
        <v>45</v>
      </c>
      <c r="G35" s="47">
        <v>451</v>
      </c>
      <c r="H35" s="47">
        <v>455</v>
      </c>
      <c r="I35" s="47">
        <v>906</v>
      </c>
      <c r="J35" s="47">
        <v>385</v>
      </c>
      <c r="K35" s="9"/>
    </row>
    <row r="36" spans="1:11" ht="17.25" customHeight="1" x14ac:dyDescent="0.15">
      <c r="A36" s="5" t="s">
        <v>46</v>
      </c>
      <c r="B36" s="5">
        <v>142</v>
      </c>
      <c r="C36" s="5">
        <v>132</v>
      </c>
      <c r="D36" s="5">
        <v>274</v>
      </c>
      <c r="E36" s="5">
        <v>101</v>
      </c>
      <c r="F36" s="43"/>
      <c r="G36" s="51"/>
      <c r="H36" s="51"/>
      <c r="I36" s="51"/>
      <c r="J36" s="51"/>
      <c r="K36" s="9"/>
    </row>
    <row r="37" spans="1:11" ht="17.25" customHeight="1" x14ac:dyDescent="0.15">
      <c r="A37" s="5" t="s">
        <v>47</v>
      </c>
      <c r="B37" s="5">
        <v>163</v>
      </c>
      <c r="C37" s="5">
        <v>175</v>
      </c>
      <c r="D37" s="5">
        <v>338</v>
      </c>
      <c r="E37" s="5">
        <v>157</v>
      </c>
      <c r="F37" s="39"/>
      <c r="G37" s="52"/>
      <c r="H37" s="52"/>
      <c r="I37" s="52"/>
      <c r="J37" s="52"/>
      <c r="K37" s="9"/>
    </row>
    <row r="38" spans="1:11" ht="17.25" customHeight="1" x14ac:dyDescent="0.15">
      <c r="A38" s="5" t="s">
        <v>48</v>
      </c>
      <c r="B38" s="5">
        <v>291</v>
      </c>
      <c r="C38" s="5">
        <v>334</v>
      </c>
      <c r="D38" s="5">
        <v>625</v>
      </c>
      <c r="E38" s="5">
        <v>244</v>
      </c>
      <c r="F38" s="53" t="s">
        <v>49</v>
      </c>
      <c r="G38" s="54">
        <v>638</v>
      </c>
      <c r="H38" s="54">
        <v>700</v>
      </c>
      <c r="I38" s="54">
        <v>1338</v>
      </c>
      <c r="J38" s="54">
        <v>514</v>
      </c>
      <c r="K38" s="9"/>
    </row>
    <row r="39" spans="1:11" ht="17.25" customHeight="1" x14ac:dyDescent="0.15">
      <c r="A39" s="5" t="s">
        <v>50</v>
      </c>
      <c r="B39" s="5">
        <v>269</v>
      </c>
      <c r="C39" s="5">
        <v>276</v>
      </c>
      <c r="D39" s="5">
        <v>545</v>
      </c>
      <c r="E39" s="5">
        <v>199</v>
      </c>
      <c r="F39" s="53"/>
      <c r="G39" s="54"/>
      <c r="H39" s="54"/>
      <c r="I39" s="54"/>
      <c r="J39" s="54"/>
      <c r="K39" s="9"/>
    </row>
    <row r="40" spans="1:11" ht="17.25" customHeight="1" x14ac:dyDescent="0.15">
      <c r="A40" s="5" t="s">
        <v>51</v>
      </c>
      <c r="B40" s="5">
        <v>78</v>
      </c>
      <c r="C40" s="5">
        <v>90</v>
      </c>
      <c r="D40" s="5">
        <v>168</v>
      </c>
      <c r="E40" s="5">
        <v>71</v>
      </c>
      <c r="F40" s="53"/>
      <c r="G40" s="54"/>
      <c r="H40" s="54"/>
      <c r="I40" s="54"/>
      <c r="J40" s="54"/>
      <c r="K40" s="9"/>
    </row>
    <row r="41" spans="1:11" ht="17.25" customHeight="1" x14ac:dyDescent="0.15">
      <c r="A41" s="5" t="s">
        <v>52</v>
      </c>
      <c r="B41" s="5">
        <v>93</v>
      </c>
      <c r="C41" s="5">
        <v>102</v>
      </c>
      <c r="D41" s="5">
        <v>195</v>
      </c>
      <c r="E41" s="5">
        <v>63</v>
      </c>
      <c r="F41" s="53" t="s">
        <v>53</v>
      </c>
      <c r="G41" s="54">
        <v>465</v>
      </c>
      <c r="H41" s="54">
        <v>497</v>
      </c>
      <c r="I41" s="54">
        <v>962</v>
      </c>
      <c r="J41" s="54">
        <v>369</v>
      </c>
      <c r="K41" s="9"/>
    </row>
    <row r="42" spans="1:11" ht="17.25" customHeight="1" x14ac:dyDescent="0.15">
      <c r="A42" s="5" t="s">
        <v>54</v>
      </c>
      <c r="B42" s="5">
        <v>191</v>
      </c>
      <c r="C42" s="5">
        <v>195</v>
      </c>
      <c r="D42" s="5">
        <v>386</v>
      </c>
      <c r="E42" s="5">
        <v>141</v>
      </c>
      <c r="F42" s="53"/>
      <c r="G42" s="54"/>
      <c r="H42" s="54"/>
      <c r="I42" s="54"/>
      <c r="J42" s="54"/>
      <c r="K42" s="9"/>
    </row>
    <row r="43" spans="1:11" ht="17.25" customHeight="1" x14ac:dyDescent="0.15">
      <c r="A43" s="5" t="s">
        <v>55</v>
      </c>
      <c r="B43" s="5">
        <v>181</v>
      </c>
      <c r="C43" s="5">
        <v>200</v>
      </c>
      <c r="D43" s="5">
        <v>381</v>
      </c>
      <c r="E43" s="5">
        <v>165</v>
      </c>
      <c r="F43" s="53"/>
      <c r="G43" s="54"/>
      <c r="H43" s="54"/>
      <c r="I43" s="54"/>
      <c r="J43" s="54"/>
      <c r="K43" s="9"/>
    </row>
    <row r="44" spans="1:11" ht="17.25" customHeight="1" x14ac:dyDescent="0.15">
      <c r="A44" s="5" t="s">
        <v>56</v>
      </c>
      <c r="B44" s="5">
        <v>82</v>
      </c>
      <c r="C44" s="5">
        <v>90</v>
      </c>
      <c r="D44" s="5">
        <v>172</v>
      </c>
      <c r="E44" s="5">
        <v>70</v>
      </c>
      <c r="F44" s="53" t="s">
        <v>57</v>
      </c>
      <c r="G44" s="54">
        <v>429</v>
      </c>
      <c r="H44" s="54">
        <v>475</v>
      </c>
      <c r="I44" s="54">
        <v>904</v>
      </c>
      <c r="J44" s="54">
        <v>356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93</v>
      </c>
      <c r="D45" s="5">
        <v>182</v>
      </c>
      <c r="E45" s="5">
        <v>73</v>
      </c>
      <c r="F45" s="53"/>
      <c r="G45" s="54"/>
      <c r="H45" s="54"/>
      <c r="I45" s="54"/>
      <c r="J45" s="54"/>
      <c r="K45" s="9"/>
    </row>
    <row r="46" spans="1:11" ht="17.25" customHeight="1" x14ac:dyDescent="0.15">
      <c r="A46" s="5" t="s">
        <v>59</v>
      </c>
      <c r="B46" s="5">
        <v>258</v>
      </c>
      <c r="C46" s="5">
        <v>292</v>
      </c>
      <c r="D46" s="5">
        <v>550</v>
      </c>
      <c r="E46" s="5">
        <v>213</v>
      </c>
      <c r="F46" s="53"/>
      <c r="G46" s="54"/>
      <c r="H46" s="54"/>
      <c r="I46" s="54"/>
      <c r="J46" s="54"/>
      <c r="K46" s="9"/>
    </row>
    <row r="47" spans="1:11" ht="17.25" customHeight="1" x14ac:dyDescent="0.15">
      <c r="A47" s="5" t="s">
        <v>60</v>
      </c>
      <c r="B47" s="5">
        <v>425</v>
      </c>
      <c r="C47" s="5">
        <v>486</v>
      </c>
      <c r="D47" s="5">
        <v>911</v>
      </c>
      <c r="E47" s="5">
        <v>412</v>
      </c>
      <c r="F47" s="53" t="s">
        <v>61</v>
      </c>
      <c r="G47" s="54">
        <v>696</v>
      </c>
      <c r="H47" s="54">
        <v>803</v>
      </c>
      <c r="I47" s="54">
        <v>1499</v>
      </c>
      <c r="J47" s="54">
        <v>642</v>
      </c>
      <c r="K47" s="9"/>
    </row>
    <row r="48" spans="1:11" ht="17.25" customHeight="1" x14ac:dyDescent="0.15">
      <c r="A48" s="5" t="s">
        <v>62</v>
      </c>
      <c r="B48" s="5">
        <v>179</v>
      </c>
      <c r="C48" s="5">
        <v>200</v>
      </c>
      <c r="D48" s="5">
        <v>379</v>
      </c>
      <c r="E48" s="5">
        <v>149</v>
      </c>
      <c r="F48" s="53"/>
      <c r="G48" s="54"/>
      <c r="H48" s="54"/>
      <c r="I48" s="54"/>
      <c r="J48" s="5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v>209</v>
      </c>
      <c r="E49" s="5">
        <v>81</v>
      </c>
      <c r="F49" s="53"/>
      <c r="G49" s="54"/>
      <c r="H49" s="54"/>
      <c r="I49" s="54"/>
      <c r="J49" s="54"/>
      <c r="K49" s="9"/>
    </row>
    <row r="50" spans="1:11" ht="17.25" customHeight="1" x14ac:dyDescent="0.15">
      <c r="A50" s="5" t="s">
        <v>64</v>
      </c>
      <c r="B50" s="5">
        <v>51</v>
      </c>
      <c r="C50" s="5">
        <v>63</v>
      </c>
      <c r="D50" s="5">
        <v>114</v>
      </c>
      <c r="E50" s="5">
        <v>51</v>
      </c>
      <c r="F50" s="53" t="s">
        <v>65</v>
      </c>
      <c r="G50" s="54">
        <v>249</v>
      </c>
      <c r="H50" s="54">
        <v>271</v>
      </c>
      <c r="I50" s="54">
        <v>520</v>
      </c>
      <c r="J50" s="54">
        <v>209</v>
      </c>
      <c r="K50" s="9"/>
    </row>
    <row r="51" spans="1:11" ht="17.25" customHeight="1" x14ac:dyDescent="0.15">
      <c r="A51" s="5" t="s">
        <v>66</v>
      </c>
      <c r="B51" s="5">
        <v>81</v>
      </c>
      <c r="C51" s="5">
        <v>78</v>
      </c>
      <c r="D51" s="5">
        <v>159</v>
      </c>
      <c r="E51" s="5">
        <v>69</v>
      </c>
      <c r="F51" s="53"/>
      <c r="G51" s="54"/>
      <c r="H51" s="54"/>
      <c r="I51" s="54"/>
      <c r="J51" s="54"/>
      <c r="K51" s="9"/>
    </row>
    <row r="52" spans="1:11" ht="17.25" customHeight="1" x14ac:dyDescent="0.15">
      <c r="A52" s="5" t="s">
        <v>67</v>
      </c>
      <c r="B52" s="5">
        <v>117</v>
      </c>
      <c r="C52" s="5">
        <v>130</v>
      </c>
      <c r="D52" s="5">
        <v>247</v>
      </c>
      <c r="E52" s="5">
        <v>89</v>
      </c>
      <c r="F52" s="53"/>
      <c r="G52" s="54"/>
      <c r="H52" s="54"/>
      <c r="I52" s="54"/>
      <c r="J52" s="54"/>
      <c r="K52" s="9"/>
    </row>
    <row r="53" spans="1:11" ht="17.25" customHeight="1" x14ac:dyDescent="0.15">
      <c r="A53" s="5" t="s">
        <v>68</v>
      </c>
      <c r="B53" s="5">
        <v>162</v>
      </c>
      <c r="C53" s="5">
        <v>170</v>
      </c>
      <c r="D53" s="5">
        <v>332</v>
      </c>
      <c r="E53" s="5">
        <v>133</v>
      </c>
      <c r="F53" s="53" t="s">
        <v>69</v>
      </c>
      <c r="G53" s="54">
        <v>416</v>
      </c>
      <c r="H53" s="54">
        <v>452</v>
      </c>
      <c r="I53" s="54">
        <v>868</v>
      </c>
      <c r="J53" s="54">
        <v>414</v>
      </c>
      <c r="K53" s="9"/>
    </row>
    <row r="54" spans="1:11" ht="17.25" customHeight="1" x14ac:dyDescent="0.15">
      <c r="A54" s="5" t="s">
        <v>70</v>
      </c>
      <c r="B54" s="5">
        <v>89</v>
      </c>
      <c r="C54" s="5">
        <v>93</v>
      </c>
      <c r="D54" s="5">
        <v>182</v>
      </c>
      <c r="E54" s="5">
        <v>64</v>
      </c>
      <c r="F54" s="53"/>
      <c r="G54" s="54"/>
      <c r="H54" s="54"/>
      <c r="I54" s="54"/>
      <c r="J54" s="54"/>
      <c r="K54" s="9"/>
    </row>
    <row r="55" spans="1:11" ht="17.25" customHeight="1" thickBot="1" x14ac:dyDescent="0.2">
      <c r="A55" s="10" t="s">
        <v>71</v>
      </c>
      <c r="B55" s="10">
        <v>165</v>
      </c>
      <c r="C55" s="10">
        <v>189</v>
      </c>
      <c r="D55" s="10">
        <v>354</v>
      </c>
      <c r="E55" s="10">
        <v>217</v>
      </c>
      <c r="F55" s="56"/>
      <c r="G55" s="57"/>
      <c r="H55" s="57"/>
      <c r="I55" s="57"/>
      <c r="J55" s="57"/>
      <c r="K55" s="9"/>
    </row>
    <row r="56" spans="1:11" ht="17.25" customHeight="1" thickTop="1" thickBot="1" x14ac:dyDescent="0.2">
      <c r="A56" s="6" t="s">
        <v>72</v>
      </c>
      <c r="B56" s="6">
        <v>3772</v>
      </c>
      <c r="C56" s="6">
        <v>4150</v>
      </c>
      <c r="D56" s="6">
        <v>7922</v>
      </c>
      <c r="E56" s="6">
        <v>3274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8505</v>
      </c>
      <c r="C57" s="11">
        <v>9614</v>
      </c>
      <c r="D57" s="11">
        <v>18119</v>
      </c>
      <c r="E57" s="11">
        <v>7902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3">
    <mergeCell ref="A1:J2"/>
    <mergeCell ref="A3:D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44:F46"/>
    <mergeCell ref="G44:G46"/>
    <mergeCell ref="H44:H46"/>
    <mergeCell ref="I44:I46"/>
    <mergeCell ref="J44:J46"/>
    <mergeCell ref="F41:F43"/>
    <mergeCell ref="G41:G43"/>
    <mergeCell ref="H41:H43"/>
    <mergeCell ref="I41:I43"/>
    <mergeCell ref="J41:J43"/>
    <mergeCell ref="F50:F52"/>
    <mergeCell ref="G50:G52"/>
    <mergeCell ref="H50:H52"/>
    <mergeCell ref="I50:I52"/>
    <mergeCell ref="J50:J52"/>
    <mergeCell ref="F47:F49"/>
    <mergeCell ref="G47:G49"/>
    <mergeCell ref="H47:H49"/>
    <mergeCell ref="I47:I49"/>
    <mergeCell ref="J47:J49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令和8年1月</vt:lpstr>
      <vt:lpstr>令和8年2月</vt:lpstr>
      <vt:lpstr>令和8年3月</vt:lpstr>
      <vt:lpstr>令和８年４月</vt:lpstr>
      <vt:lpstr>令和８年5月 </vt:lpstr>
      <vt:lpstr>令和８年6月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香菜</dc:creator>
  <cp:lastModifiedBy>中村 紗彩</cp:lastModifiedBy>
  <dcterms:created xsi:type="dcterms:W3CDTF">2026-01-07T07:42:32Z</dcterms:created>
  <dcterms:modified xsi:type="dcterms:W3CDTF">2026-06-02T07:55:50Z</dcterms:modified>
</cp:coreProperties>
</file>